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UAM\OneDrive - Uniwersytet im. Adama Mickiewicza w Poznaniu\Zlecenia\2019_PGN_Terra-Projekt\PGN\"/>
    </mc:Choice>
  </mc:AlternateContent>
  <bookViews>
    <workbookView xWindow="0" yWindow="0" windowWidth="20490" windowHeight="7155"/>
  </bookViews>
  <sheets>
    <sheet name="tabela do druku" sheetId="1" r:id="rId1"/>
  </sheets>
  <definedNames>
    <definedName name="_xlnm._FilterDatabase" localSheetId="0" hidden="1">'tabela do druku'!$B$3:$U$186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3" i="1" l="1"/>
  <c r="T183" i="1" l="1"/>
  <c r="R183" i="1"/>
  <c r="M183" i="1"/>
  <c r="L183" i="1"/>
  <c r="K183" i="1"/>
  <c r="J183" i="1"/>
  <c r="E183" i="1"/>
  <c r="U181" i="1"/>
  <c r="S181" i="1"/>
  <c r="Q181" i="1"/>
  <c r="U174" i="1"/>
  <c r="S174" i="1"/>
  <c r="Q174" i="1"/>
  <c r="U173" i="1"/>
  <c r="S173" i="1"/>
  <c r="Q173" i="1"/>
  <c r="U172" i="1"/>
  <c r="S172" i="1"/>
  <c r="Q172" i="1"/>
  <c r="U171" i="1"/>
  <c r="S171" i="1"/>
  <c r="Q171" i="1"/>
  <c r="U170" i="1"/>
  <c r="S170" i="1"/>
  <c r="Q170" i="1"/>
  <c r="U169" i="1"/>
  <c r="S169" i="1"/>
  <c r="Q169" i="1"/>
  <c r="U168" i="1"/>
  <c r="S168" i="1"/>
  <c r="Q168" i="1"/>
  <c r="U167" i="1"/>
  <c r="S167" i="1"/>
  <c r="Q167" i="1"/>
  <c r="U166" i="1"/>
  <c r="S166" i="1"/>
  <c r="Q166" i="1"/>
  <c r="U165" i="1"/>
  <c r="S165" i="1"/>
  <c r="Q165" i="1"/>
  <c r="U164" i="1"/>
  <c r="S164" i="1"/>
  <c r="Q164" i="1"/>
  <c r="U163" i="1"/>
  <c r="S163" i="1"/>
  <c r="Q163" i="1"/>
  <c r="U162" i="1"/>
  <c r="S162" i="1"/>
  <c r="Q162" i="1"/>
  <c r="U161" i="1"/>
  <c r="S161" i="1"/>
  <c r="Q161" i="1"/>
  <c r="U160" i="1"/>
  <c r="S160" i="1"/>
  <c r="Q160" i="1"/>
  <c r="U159" i="1"/>
  <c r="S159" i="1"/>
  <c r="Q159" i="1"/>
  <c r="U158" i="1"/>
  <c r="S158" i="1"/>
  <c r="Q158" i="1"/>
  <c r="U157" i="1"/>
  <c r="S157" i="1"/>
  <c r="Q157" i="1"/>
  <c r="U156" i="1"/>
  <c r="S156" i="1"/>
  <c r="Q156" i="1"/>
  <c r="U155" i="1"/>
  <c r="S155" i="1"/>
  <c r="Q155" i="1"/>
  <c r="U154" i="1"/>
  <c r="S154" i="1"/>
  <c r="Q154" i="1"/>
  <c r="U153" i="1"/>
  <c r="S153" i="1"/>
  <c r="Q153" i="1"/>
  <c r="U150" i="1"/>
  <c r="S150" i="1"/>
  <c r="Q150" i="1"/>
  <c r="U149" i="1"/>
  <c r="S149" i="1"/>
  <c r="Q149" i="1"/>
  <c r="U148" i="1"/>
  <c r="S148" i="1"/>
  <c r="Q148" i="1"/>
  <c r="U146" i="1"/>
  <c r="S146" i="1"/>
  <c r="Q146" i="1"/>
  <c r="U145" i="1"/>
  <c r="S145" i="1"/>
  <c r="Q145" i="1"/>
  <c r="U144" i="1"/>
  <c r="S144" i="1"/>
  <c r="Q144" i="1"/>
  <c r="U143" i="1"/>
  <c r="S143" i="1"/>
  <c r="Q143" i="1"/>
  <c r="U142" i="1"/>
  <c r="S142" i="1"/>
  <c r="Q142" i="1"/>
  <c r="U141" i="1"/>
  <c r="S141" i="1"/>
  <c r="Q141" i="1"/>
  <c r="U140" i="1"/>
  <c r="S140" i="1"/>
  <c r="Q140" i="1"/>
  <c r="U139" i="1"/>
  <c r="S139" i="1"/>
  <c r="Q139" i="1"/>
  <c r="U135" i="1"/>
  <c r="S135" i="1"/>
  <c r="Q135" i="1"/>
  <c r="U133" i="1"/>
  <c r="S133" i="1"/>
  <c r="Q133" i="1"/>
  <c r="U132" i="1"/>
  <c r="S132" i="1"/>
  <c r="Q132" i="1"/>
  <c r="U131" i="1"/>
  <c r="S131" i="1"/>
  <c r="Q131" i="1"/>
  <c r="U129" i="1"/>
  <c r="S129" i="1"/>
  <c r="Q129" i="1"/>
  <c r="U128" i="1"/>
  <c r="S128" i="1"/>
  <c r="Q128" i="1"/>
  <c r="U127" i="1"/>
  <c r="S127" i="1"/>
  <c r="Q127" i="1"/>
  <c r="U126" i="1"/>
  <c r="S126" i="1"/>
  <c r="Q126" i="1"/>
  <c r="U125" i="1"/>
  <c r="S125" i="1"/>
  <c r="Q125" i="1"/>
  <c r="U124" i="1"/>
  <c r="S124" i="1"/>
  <c r="Q124" i="1"/>
  <c r="U123" i="1"/>
  <c r="S123" i="1"/>
  <c r="Q123" i="1"/>
  <c r="U122" i="1"/>
  <c r="S122" i="1"/>
  <c r="Q122" i="1"/>
  <c r="U121" i="1"/>
  <c r="S121" i="1"/>
  <c r="Q121" i="1"/>
  <c r="U120" i="1"/>
  <c r="S120" i="1"/>
  <c r="Q120" i="1"/>
  <c r="U119" i="1"/>
  <c r="S119" i="1"/>
  <c r="Q119" i="1"/>
  <c r="U118" i="1"/>
  <c r="S118" i="1"/>
  <c r="Q118" i="1"/>
  <c r="U117" i="1"/>
  <c r="S117" i="1"/>
  <c r="Q117" i="1"/>
  <c r="U116" i="1"/>
  <c r="S116" i="1"/>
  <c r="Q116" i="1"/>
  <c r="U115" i="1"/>
  <c r="S115" i="1"/>
  <c r="Q115" i="1"/>
  <c r="U114" i="1"/>
  <c r="S114" i="1"/>
  <c r="Q114" i="1"/>
  <c r="U113" i="1"/>
  <c r="S113" i="1"/>
  <c r="Q113" i="1"/>
  <c r="U112" i="1"/>
  <c r="S112" i="1"/>
  <c r="Q112" i="1"/>
  <c r="U111" i="1"/>
  <c r="S111" i="1"/>
  <c r="Q111" i="1"/>
  <c r="U110" i="1"/>
  <c r="S110" i="1"/>
  <c r="Q110" i="1"/>
  <c r="U109" i="1"/>
  <c r="S109" i="1"/>
  <c r="Q109" i="1"/>
  <c r="U108" i="1"/>
  <c r="S108" i="1"/>
  <c r="Q108" i="1"/>
  <c r="U107" i="1"/>
  <c r="S107" i="1"/>
  <c r="Q107" i="1"/>
  <c r="U106" i="1"/>
  <c r="S106" i="1"/>
  <c r="Q106" i="1"/>
  <c r="U105" i="1"/>
  <c r="S105" i="1"/>
  <c r="Q105" i="1"/>
  <c r="U104" i="1"/>
  <c r="S104" i="1"/>
  <c r="Q104" i="1"/>
  <c r="U103" i="1"/>
  <c r="S103" i="1"/>
  <c r="Q103" i="1"/>
  <c r="U102" i="1"/>
  <c r="S102" i="1"/>
  <c r="Q102" i="1"/>
  <c r="U101" i="1"/>
  <c r="S101" i="1"/>
  <c r="Q101" i="1"/>
  <c r="U100" i="1"/>
  <c r="S100" i="1"/>
  <c r="Q100" i="1"/>
  <c r="U99" i="1"/>
  <c r="S99" i="1"/>
  <c r="Q99" i="1"/>
  <c r="U98" i="1"/>
  <c r="S98" i="1"/>
  <c r="Q98" i="1"/>
  <c r="U97" i="1"/>
  <c r="S97" i="1"/>
  <c r="Q97" i="1"/>
  <c r="U96" i="1"/>
  <c r="S96" i="1"/>
  <c r="Q96" i="1"/>
  <c r="U95" i="1"/>
  <c r="S95" i="1"/>
  <c r="Q95" i="1"/>
  <c r="U94" i="1"/>
  <c r="S94" i="1"/>
  <c r="Q94" i="1"/>
  <c r="U93" i="1"/>
  <c r="S93" i="1"/>
  <c r="Q93" i="1"/>
  <c r="U92" i="1"/>
  <c r="S92" i="1"/>
  <c r="Q92" i="1"/>
  <c r="U91" i="1"/>
  <c r="S91" i="1"/>
  <c r="Q91" i="1"/>
  <c r="U90" i="1"/>
  <c r="S90" i="1"/>
  <c r="Q90" i="1"/>
  <c r="U89" i="1"/>
  <c r="S89" i="1"/>
  <c r="Q89" i="1"/>
  <c r="U88" i="1"/>
  <c r="S88" i="1"/>
  <c r="Q88" i="1"/>
  <c r="U87" i="1"/>
  <c r="S87" i="1"/>
  <c r="Q87" i="1"/>
  <c r="U86" i="1"/>
  <c r="S86" i="1"/>
  <c r="Q86" i="1"/>
  <c r="U85" i="1"/>
  <c r="S85" i="1"/>
  <c r="Q85" i="1"/>
  <c r="U84" i="1"/>
  <c r="S84" i="1"/>
  <c r="Q84" i="1"/>
  <c r="U83" i="1"/>
  <c r="S83" i="1"/>
  <c r="Q83" i="1"/>
  <c r="U82" i="1"/>
  <c r="S82" i="1"/>
  <c r="Q82" i="1"/>
  <c r="U81" i="1"/>
  <c r="S81" i="1"/>
  <c r="Q81" i="1"/>
  <c r="U80" i="1"/>
  <c r="S80" i="1"/>
  <c r="Q80" i="1"/>
  <c r="U79" i="1"/>
  <c r="S79" i="1"/>
  <c r="Q79" i="1"/>
  <c r="U78" i="1"/>
  <c r="S78" i="1"/>
  <c r="Q78" i="1"/>
  <c r="U77" i="1"/>
  <c r="S77" i="1"/>
  <c r="Q77" i="1"/>
  <c r="U76" i="1"/>
  <c r="S76" i="1"/>
  <c r="Q76" i="1"/>
  <c r="U75" i="1"/>
  <c r="S75" i="1"/>
  <c r="Q75" i="1"/>
  <c r="U74" i="1"/>
  <c r="S74" i="1"/>
  <c r="Q74" i="1"/>
  <c r="U73" i="1"/>
  <c r="S73" i="1"/>
  <c r="Q73" i="1"/>
  <c r="U72" i="1"/>
  <c r="S72" i="1"/>
  <c r="Q72" i="1"/>
  <c r="U71" i="1"/>
  <c r="S71" i="1"/>
  <c r="Q71" i="1"/>
  <c r="U70" i="1"/>
  <c r="S70" i="1"/>
  <c r="Q70" i="1"/>
  <c r="U69" i="1"/>
  <c r="S69" i="1"/>
  <c r="Q69" i="1"/>
  <c r="U68" i="1"/>
  <c r="S68" i="1"/>
  <c r="Q68" i="1"/>
  <c r="U67" i="1"/>
  <c r="S67" i="1"/>
  <c r="Q67" i="1"/>
  <c r="U66" i="1"/>
  <c r="S66" i="1"/>
  <c r="Q66" i="1"/>
  <c r="U65" i="1"/>
  <c r="S65" i="1"/>
  <c r="Q65" i="1"/>
  <c r="U64" i="1"/>
  <c r="S64" i="1"/>
  <c r="Q64" i="1"/>
  <c r="U63" i="1"/>
  <c r="S63" i="1"/>
  <c r="Q63" i="1"/>
  <c r="U62" i="1"/>
  <c r="S62" i="1"/>
  <c r="Q62" i="1"/>
  <c r="U61" i="1"/>
  <c r="S61" i="1"/>
  <c r="Q61" i="1"/>
  <c r="U60" i="1"/>
  <c r="S60" i="1"/>
  <c r="Q60" i="1"/>
  <c r="U59" i="1"/>
  <c r="S59" i="1"/>
  <c r="Q59" i="1"/>
  <c r="U58" i="1"/>
  <c r="S58" i="1"/>
  <c r="Q58" i="1"/>
  <c r="U57" i="1"/>
  <c r="S57" i="1"/>
  <c r="Q57" i="1"/>
  <c r="U56" i="1"/>
  <c r="S56" i="1"/>
  <c r="Q56" i="1"/>
  <c r="U55" i="1"/>
  <c r="S55" i="1"/>
  <c r="Q55" i="1"/>
  <c r="U54" i="1"/>
  <c r="S54" i="1"/>
  <c r="Q54" i="1"/>
  <c r="U53" i="1"/>
  <c r="S53" i="1"/>
  <c r="Q53" i="1"/>
  <c r="U52" i="1"/>
  <c r="S52" i="1"/>
  <c r="Q52" i="1"/>
  <c r="U51" i="1"/>
  <c r="S51" i="1"/>
  <c r="Q51" i="1"/>
  <c r="U50" i="1"/>
  <c r="S50" i="1"/>
  <c r="Q50" i="1"/>
  <c r="U49" i="1"/>
  <c r="S49" i="1"/>
  <c r="Q49" i="1"/>
  <c r="U48" i="1"/>
  <c r="S48" i="1"/>
  <c r="Q48" i="1"/>
  <c r="U47" i="1"/>
  <c r="S47" i="1"/>
  <c r="Q47" i="1"/>
  <c r="U46" i="1"/>
  <c r="S46" i="1"/>
  <c r="Q46" i="1"/>
  <c r="U45" i="1"/>
  <c r="S45" i="1"/>
  <c r="Q45" i="1"/>
  <c r="U44" i="1"/>
  <c r="S44" i="1"/>
  <c r="Q44" i="1"/>
  <c r="U43" i="1"/>
  <c r="S43" i="1"/>
  <c r="Q43" i="1"/>
  <c r="U42" i="1"/>
  <c r="S42" i="1"/>
  <c r="Q42" i="1"/>
  <c r="U41" i="1"/>
  <c r="S41" i="1"/>
  <c r="Q41" i="1"/>
  <c r="U40" i="1"/>
  <c r="S40" i="1"/>
  <c r="Q40" i="1"/>
  <c r="U39" i="1"/>
  <c r="S39" i="1"/>
  <c r="Q39" i="1"/>
  <c r="U38" i="1"/>
  <c r="S38" i="1"/>
  <c r="Q38" i="1"/>
  <c r="U37" i="1"/>
  <c r="S37" i="1"/>
  <c r="Q37" i="1"/>
  <c r="U36" i="1"/>
  <c r="S36" i="1"/>
  <c r="Q36" i="1"/>
  <c r="U35" i="1"/>
  <c r="S35" i="1"/>
  <c r="Q35" i="1"/>
  <c r="U34" i="1"/>
  <c r="S34" i="1"/>
  <c r="Q34" i="1"/>
  <c r="U33" i="1"/>
  <c r="S33" i="1"/>
  <c r="Q33" i="1"/>
  <c r="U32" i="1"/>
  <c r="S32" i="1"/>
  <c r="Q32" i="1"/>
  <c r="U31" i="1"/>
  <c r="S31" i="1"/>
  <c r="Q31" i="1"/>
  <c r="U30" i="1"/>
  <c r="S30" i="1"/>
  <c r="Q30" i="1"/>
  <c r="U29" i="1"/>
  <c r="S29" i="1"/>
  <c r="Q29" i="1"/>
  <c r="U28" i="1"/>
  <c r="S28" i="1"/>
  <c r="Q28" i="1"/>
  <c r="U27" i="1"/>
  <c r="S27" i="1"/>
  <c r="Q27" i="1"/>
  <c r="U26" i="1"/>
  <c r="S26" i="1"/>
  <c r="Q26" i="1"/>
  <c r="U25" i="1"/>
  <c r="S25" i="1"/>
  <c r="Q25" i="1"/>
  <c r="U24" i="1"/>
  <c r="S24" i="1"/>
  <c r="Q24" i="1"/>
  <c r="U23" i="1"/>
  <c r="S23" i="1"/>
  <c r="Q23" i="1"/>
  <c r="U22" i="1"/>
  <c r="S22" i="1"/>
  <c r="Q22" i="1"/>
  <c r="U21" i="1"/>
  <c r="S21" i="1"/>
  <c r="Q21" i="1"/>
  <c r="U20" i="1"/>
  <c r="S20" i="1"/>
  <c r="Q20" i="1"/>
  <c r="U19" i="1"/>
  <c r="S19" i="1"/>
  <c r="Q19" i="1"/>
  <c r="U18" i="1"/>
  <c r="S18" i="1"/>
  <c r="Q18" i="1"/>
  <c r="U17" i="1"/>
  <c r="S17" i="1"/>
  <c r="Q17" i="1"/>
  <c r="U16" i="1"/>
  <c r="S16" i="1"/>
  <c r="Q16" i="1"/>
  <c r="U15" i="1"/>
  <c r="S15" i="1"/>
  <c r="Q15" i="1"/>
  <c r="U14" i="1"/>
  <c r="S14" i="1"/>
  <c r="Q14" i="1"/>
  <c r="U13" i="1"/>
  <c r="S13" i="1"/>
  <c r="Q13" i="1"/>
  <c r="U12" i="1"/>
  <c r="S12" i="1"/>
  <c r="Q12" i="1"/>
  <c r="U11" i="1"/>
  <c r="S11" i="1"/>
  <c r="Q11" i="1"/>
  <c r="U10" i="1"/>
  <c r="S10" i="1"/>
  <c r="Q10" i="1"/>
  <c r="U9" i="1"/>
  <c r="S9" i="1"/>
  <c r="Q9" i="1"/>
  <c r="U8" i="1"/>
  <c r="S8" i="1"/>
  <c r="Q8" i="1"/>
  <c r="U7" i="1"/>
  <c r="S7" i="1"/>
  <c r="Q7" i="1"/>
  <c r="U6" i="1"/>
  <c r="S6" i="1"/>
  <c r="Q6" i="1"/>
  <c r="U5" i="1"/>
  <c r="S5" i="1"/>
  <c r="Q5" i="1"/>
  <c r="U4" i="1"/>
  <c r="S4" i="1"/>
  <c r="Q4" i="1"/>
  <c r="Q183" i="1" l="1"/>
  <c r="S183" i="1"/>
  <c r="U183" i="1"/>
</calcChain>
</file>

<file path=xl/sharedStrings.xml><?xml version="1.0" encoding="utf-8"?>
<sst xmlns="http://schemas.openxmlformats.org/spreadsheetml/2006/main" count="2089" uniqueCount="252">
  <si>
    <t>Załącznik - Inwentaryzacja emisji z systemów ciepłowniczych budynków należących do gminy Sława (stan na I kwartał 2019 r.)</t>
  </si>
  <si>
    <t>L.p.</t>
  </si>
  <si>
    <t>Nazwa obiektu</t>
  </si>
  <si>
    <t>Rodzaj obiektu</t>
  </si>
  <si>
    <r>
      <t>Powierzchnia użytkowa
[m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]</t>
    </r>
  </si>
  <si>
    <t>Instalacja OZE
[tak/nie]</t>
  </si>
  <si>
    <t>Budynek ogrzewany
[tak/nie]</t>
  </si>
  <si>
    <t>Przeprowadzona termomodernizacja
[tak/nie/n.d.]
oraz dodatkowe informacje</t>
  </si>
  <si>
    <t>Zużycie paliw,
rodzaj paliwa,
inne informacje</t>
  </si>
  <si>
    <t>Zużycie węgla, miału
[Mg]</t>
  </si>
  <si>
    <t>Zużycie ekogroszku
[Mg]</t>
  </si>
  <si>
    <r>
      <t>Zużycie drewna
[m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]</t>
    </r>
  </si>
  <si>
    <r>
      <t>Zużycie oleju opałowego
[dm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]</t>
    </r>
  </si>
  <si>
    <r>
      <t>Zużycie gazu ziemnego/ butlowego
[m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]</t>
    </r>
  </si>
  <si>
    <r>
      <t>* Przyjęte zapotrzeb. na energię
[kWh/m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]</t>
    </r>
  </si>
  <si>
    <t>Całkowite zużycie energii
[Gj]</t>
  </si>
  <si>
    <r>
      <t>Całkowite zużycie energii
[Gj/m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]</t>
    </r>
  </si>
  <si>
    <t>Całkowite zużycie energii
[MWh]</t>
  </si>
  <si>
    <r>
      <t>Całkowite zużycie energii
[MWh/m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]</t>
    </r>
  </si>
  <si>
    <r>
      <t>Całkowita emisja CO</t>
    </r>
    <r>
      <rPr>
        <b/>
        <vertAlign val="subscript"/>
        <sz val="9"/>
        <color theme="1"/>
        <rFont val="Arial"/>
        <family val="2"/>
        <charset val="238"/>
      </rPr>
      <t xml:space="preserve">2
</t>
    </r>
    <r>
      <rPr>
        <b/>
        <sz val="9"/>
        <color theme="1"/>
        <rFont val="Arial"/>
        <family val="2"/>
        <charset val="238"/>
      </rPr>
      <t>[Mg]</t>
    </r>
  </si>
  <si>
    <r>
      <t>Całkowita emisja CO</t>
    </r>
    <r>
      <rPr>
        <b/>
        <vertAlign val="subscript"/>
        <sz val="9"/>
        <color theme="1"/>
        <rFont val="Arial"/>
        <family val="2"/>
        <charset val="238"/>
      </rPr>
      <t xml:space="preserve">2
</t>
    </r>
    <r>
      <rPr>
        <b/>
        <sz val="9"/>
        <color theme="1"/>
        <rFont val="Arial"/>
        <family val="2"/>
        <charset val="238"/>
      </rPr>
      <t>[kg/m</t>
    </r>
    <r>
      <rPr>
        <b/>
        <vertAlign val="superscript"/>
        <sz val="9"/>
        <color theme="1"/>
        <rFont val="Arial"/>
        <family val="2"/>
        <charset val="238"/>
      </rPr>
      <t>2</t>
    </r>
    <r>
      <rPr>
        <b/>
        <sz val="9"/>
        <color theme="1"/>
        <rFont val="Arial"/>
        <family val="2"/>
        <charset val="238"/>
      </rPr>
      <t>]</t>
    </r>
  </si>
  <si>
    <t>Bagno 19a</t>
  </si>
  <si>
    <t>bud. komunalny</t>
  </si>
  <si>
    <t>b.d.</t>
  </si>
  <si>
    <t>tak</t>
  </si>
  <si>
    <t>nie</t>
  </si>
  <si>
    <t>brak informacji / węgiel</t>
  </si>
  <si>
    <t>n.d.</t>
  </si>
  <si>
    <t>Chopina 11/1</t>
  </si>
  <si>
    <t>Chopina 11/2</t>
  </si>
  <si>
    <t>Chopina 12/1</t>
  </si>
  <si>
    <t>Chopina 12/2</t>
  </si>
  <si>
    <t>Chopina 14/1</t>
  </si>
  <si>
    <t>Chopina 2/2</t>
  </si>
  <si>
    <t>Chopina 20/2</t>
  </si>
  <si>
    <t>Chopina 21/1</t>
  </si>
  <si>
    <t>Chopina 21/2</t>
  </si>
  <si>
    <t>Chopina 3/1</t>
  </si>
  <si>
    <t>Chopina 3/2</t>
  </si>
  <si>
    <t>Chopina 3/3</t>
  </si>
  <si>
    <t>Ciosaniec 19a</t>
  </si>
  <si>
    <t>Ciosaniec 39/2</t>
  </si>
  <si>
    <t>Ciosaniec 39/3</t>
  </si>
  <si>
    <t>Ciosaniec 39/4</t>
  </si>
  <si>
    <t>Ciosaniec 39/5</t>
  </si>
  <si>
    <t>Ciosaniec 39b</t>
  </si>
  <si>
    <t>Ciosaniec 56a</t>
  </si>
  <si>
    <t>Ciosaniec 75/1</t>
  </si>
  <si>
    <t>Ciosaniec 75/2</t>
  </si>
  <si>
    <t>Ciosaniec 75/3</t>
  </si>
  <si>
    <t>Droniki 6/1</t>
  </si>
  <si>
    <t>Droniki 6/2</t>
  </si>
  <si>
    <t>Droniki 6/3</t>
  </si>
  <si>
    <t>Krępina 6</t>
  </si>
  <si>
    <t>Krzepielów 138/1</t>
  </si>
  <si>
    <t>Krzepielów 138/2</t>
  </si>
  <si>
    <t>Krzepielów 140a</t>
  </si>
  <si>
    <t>Krzepielów 157/1</t>
  </si>
  <si>
    <t>Krzepielów 157/2</t>
  </si>
  <si>
    <t>Krzepielów 157/3</t>
  </si>
  <si>
    <t>Krzepielów 74</t>
  </si>
  <si>
    <t>Krzydłowiczki 24/1</t>
  </si>
  <si>
    <t>Kuźnica Gł. 1a/4</t>
  </si>
  <si>
    <t>Lipinki 30/11</t>
  </si>
  <si>
    <t>Lipinki 30/5</t>
  </si>
  <si>
    <t>Lipinki 91,1</t>
  </si>
  <si>
    <t>Matejki 1/1</t>
  </si>
  <si>
    <t>Matejki 1/2</t>
  </si>
  <si>
    <t>Matejki 1/3</t>
  </si>
  <si>
    <t>Matejki 1/4</t>
  </si>
  <si>
    <t>Matejki 2/1</t>
  </si>
  <si>
    <t>Pl. Rynek 10/1</t>
  </si>
  <si>
    <t>Pl. Rynek 16/4</t>
  </si>
  <si>
    <t>Pl. Rynek 17/1</t>
  </si>
  <si>
    <t>Pl. Rynek 23/3</t>
  </si>
  <si>
    <t>Pl. Rynek 3/2</t>
  </si>
  <si>
    <t>Pl. Rynek 30a/2</t>
  </si>
  <si>
    <t>Pl. Rynek 8/3</t>
  </si>
  <si>
    <t>Pl.Rynek 16/3a</t>
  </si>
  <si>
    <t>Pl.Rynek 17/2</t>
  </si>
  <si>
    <t>Pl.Rynek 19/2</t>
  </si>
  <si>
    <t>Pl.Rynek 20/2</t>
  </si>
  <si>
    <t>Pl.Rynek 25/5</t>
  </si>
  <si>
    <t>Pl.Rynek 26/3</t>
  </si>
  <si>
    <t>Pl.Rynek 5/1</t>
  </si>
  <si>
    <t>Pl.Rynek 5/5</t>
  </si>
  <si>
    <t>Pl.Rynek 8/1</t>
  </si>
  <si>
    <t>Pl.Rynek13/1</t>
  </si>
  <si>
    <t>Powst.Śląskich 13/2</t>
  </si>
  <si>
    <t>Powst.Śląskich 13/4</t>
  </si>
  <si>
    <t>Powst.Śląskich 37/1</t>
  </si>
  <si>
    <t>Radzyń 1/1</t>
  </si>
  <si>
    <t>Radzyń 1/2</t>
  </si>
  <si>
    <t>Radzyń 1/3</t>
  </si>
  <si>
    <t>Reja 1/1</t>
  </si>
  <si>
    <t>Reja 1/2</t>
  </si>
  <si>
    <t>Reja 12/1</t>
  </si>
  <si>
    <t>Reja 12/2</t>
  </si>
  <si>
    <t>Reja 4/2</t>
  </si>
  <si>
    <t>Reja 7/1</t>
  </si>
  <si>
    <t>Reja 7/2</t>
  </si>
  <si>
    <t>Reja 7/3</t>
  </si>
  <si>
    <t>Reja6/1</t>
  </si>
  <si>
    <t>St. Strącze 174/1/5</t>
  </si>
  <si>
    <t>St. Strącze 3/8</t>
  </si>
  <si>
    <t>St.Strącze 168/6</t>
  </si>
  <si>
    <t>St.Strącze 174/1/1</t>
  </si>
  <si>
    <t>St.Strącze 174/1/2</t>
  </si>
  <si>
    <t>St.strącze 174/1/3</t>
  </si>
  <si>
    <t>St.Strącze 174/1/4</t>
  </si>
  <si>
    <t>St.Strącze 3/7</t>
  </si>
  <si>
    <t>St.Strącze 48/2</t>
  </si>
  <si>
    <t>Stare Strącze 100/1</t>
  </si>
  <si>
    <t>Stare Strącze 100/2</t>
  </si>
  <si>
    <t>Szreniawa 7/1</t>
  </si>
  <si>
    <t>W.Pola 11/5</t>
  </si>
  <si>
    <t>W.Pola 11/6</t>
  </si>
  <si>
    <t>W.Pola 11/7</t>
  </si>
  <si>
    <t>Waryńskiego 1/1</t>
  </si>
  <si>
    <t>Waryńskiego 13/2</t>
  </si>
  <si>
    <t>Waryńskiego 21/1</t>
  </si>
  <si>
    <t>Waryńskiego 21/2</t>
  </si>
  <si>
    <t>Waryńskiego 27/1</t>
  </si>
  <si>
    <t>Waryńskiego 27/2</t>
  </si>
  <si>
    <t>Waryńskiego 27/3</t>
  </si>
  <si>
    <t>Waryńskiego 3/1</t>
  </si>
  <si>
    <t>Waryńskiego 3/2</t>
  </si>
  <si>
    <t>Waryńskiego 33/5</t>
  </si>
  <si>
    <t>Waryńskiego 4/4</t>
  </si>
  <si>
    <t>Waryńskiego 4a/2</t>
  </si>
  <si>
    <t>Waryńskiego 5/1</t>
  </si>
  <si>
    <t>Waryńskiego 5/4</t>
  </si>
  <si>
    <t>Waryńskiego 53/5</t>
  </si>
  <si>
    <t>Waryńskiego 77/2</t>
  </si>
  <si>
    <t>Waryńskiego 83/9</t>
  </si>
  <si>
    <t>Waryńskiego 9/1</t>
  </si>
  <si>
    <t>Waryńskiego 9/2</t>
  </si>
  <si>
    <t>Waryńskiego 9/3</t>
  </si>
  <si>
    <t>Waryńskiego1/3</t>
  </si>
  <si>
    <t>Wschowska 1/2</t>
  </si>
  <si>
    <t>Wschowska 12/1a</t>
  </si>
  <si>
    <t>Wschowska 3/3</t>
  </si>
  <si>
    <t>Wschowska 3/5</t>
  </si>
  <si>
    <t>Wschowska 3/6</t>
  </si>
  <si>
    <t>Wschowska 3/8</t>
  </si>
  <si>
    <t>Wschowska 5/2</t>
  </si>
  <si>
    <t>Wschowska 7/2</t>
  </si>
  <si>
    <t>Wschowska 7/5</t>
  </si>
  <si>
    <t>Budynek- Biuro SCKiW</t>
  </si>
  <si>
    <t>dom kultury</t>
  </si>
  <si>
    <t>tak - wymiana oświetlenia</t>
  </si>
  <si>
    <t>drewno 5m3</t>
  </si>
  <si>
    <t>Dom Kultury Ciosaniec</t>
  </si>
  <si>
    <t>węgiel; 15,4 t</t>
  </si>
  <si>
    <t>Dom Kultury Krzepielów</t>
  </si>
  <si>
    <t>tak - wym. dachu, wym. kotła</t>
  </si>
  <si>
    <t>ekogroszek12 t</t>
  </si>
  <si>
    <t>Dom Kultury Sława</t>
  </si>
  <si>
    <t>węgiel, 17,8 t</t>
  </si>
  <si>
    <t>Dom Kultury Śmieszkowo</t>
  </si>
  <si>
    <t>tak - wymiana dachu</t>
  </si>
  <si>
    <t>węgiel; 12 t</t>
  </si>
  <si>
    <t xml:space="preserve">Stołówka </t>
  </si>
  <si>
    <t>( ogrzew. Szkoła)</t>
  </si>
  <si>
    <t xml:space="preserve">Budynek użyteczności publicznej, ul. Pobożnego 6 w Sławie </t>
  </si>
  <si>
    <t>inny</t>
  </si>
  <si>
    <t>kocioł gazowy</t>
  </si>
  <si>
    <t>Urząd Miejski w Sławie</t>
  </si>
  <si>
    <t>Ośrodek Pomocy Społecznej w Sławie</t>
  </si>
  <si>
    <t>OPS</t>
  </si>
  <si>
    <t>5 ton/ miał węglowy</t>
  </si>
  <si>
    <t>Remiza OSP Bagno</t>
  </si>
  <si>
    <t>remiza</t>
  </si>
  <si>
    <t>brak</t>
  </si>
  <si>
    <t>Remiza OSP Ciosaniec</t>
  </si>
  <si>
    <t>4t węgla, piec na materiał stały</t>
  </si>
  <si>
    <t>Remiza OSP Krzepielów</t>
  </si>
  <si>
    <t>ogrzewanie elektryczne</t>
  </si>
  <si>
    <t>Remiza OSP Łupice</t>
  </si>
  <si>
    <t>Remiza OSP Przybyszów</t>
  </si>
  <si>
    <t>Remiza OSP Sława</t>
  </si>
  <si>
    <t>10t węgla, 20 m3 drewna, piec na materiał stały</t>
  </si>
  <si>
    <t>Remiza OSP Stare Strącze</t>
  </si>
  <si>
    <t>6t węgla, piec na materiał stały</t>
  </si>
  <si>
    <t>Remiza OSP Śmieszkowo</t>
  </si>
  <si>
    <t>2t węgla, piec na materiał stały</t>
  </si>
  <si>
    <t>Remiza OSP Tarnów Jezierny</t>
  </si>
  <si>
    <t>5t węgla, piec na materiał stały</t>
  </si>
  <si>
    <t>Bagno</t>
  </si>
  <si>
    <t>sala wiejska</t>
  </si>
  <si>
    <t>kominek, drewno</t>
  </si>
  <si>
    <t>Droniki</t>
  </si>
  <si>
    <t>Gola</t>
  </si>
  <si>
    <t>piec co, węgiel</t>
  </si>
  <si>
    <t>Krążkowo</t>
  </si>
  <si>
    <t>piec co, ekogroszek – 1t</t>
  </si>
  <si>
    <t>Krzydłowiczki</t>
  </si>
  <si>
    <t>Kuźnica Głogowska</t>
  </si>
  <si>
    <t>piec kaflowy kuchenny, drewno</t>
  </si>
  <si>
    <t>Lipinki</t>
  </si>
  <si>
    <t>Łupice</t>
  </si>
  <si>
    <t>Nowe Strącze</t>
  </si>
  <si>
    <t>Przybyszów</t>
  </si>
  <si>
    <t>Radzyń</t>
  </si>
  <si>
    <t>Spokojna</t>
  </si>
  <si>
    <t>Stare Strącze</t>
  </si>
  <si>
    <t>piec co, ekogroszek - 26 t</t>
  </si>
  <si>
    <t>Szreniawa</t>
  </si>
  <si>
    <t>Tarnów Jezierny</t>
  </si>
  <si>
    <t>Wróblów</t>
  </si>
  <si>
    <t>Ciosaniec- budynek + hala sportowa</t>
  </si>
  <si>
    <t>szkoła</t>
  </si>
  <si>
    <t>piec CO- budynek szkoły, kocioł gazowy- hala sportowa</t>
  </si>
  <si>
    <t>Ciosaniec- Przedszkole</t>
  </si>
  <si>
    <t>piec CO</t>
  </si>
  <si>
    <t>Krzepielów- biuro i budynek pomocniczy</t>
  </si>
  <si>
    <t>Krzepielów- boisko zadaszone</t>
  </si>
  <si>
    <t>Krzepielów- budynek główny</t>
  </si>
  <si>
    <t>Łupice- Przedszkole</t>
  </si>
  <si>
    <t>Łupice-Szkoła podstawowa</t>
  </si>
  <si>
    <t>Sława- Przedszkole, dwa budynki</t>
  </si>
  <si>
    <t>Sława- sala sportowa przy SP ul. Odr. Woj.. Pol. 16</t>
  </si>
  <si>
    <t>kocioł gazowy, kolektory słoneczne, pompa ciepła</t>
  </si>
  <si>
    <t>Sława- szkoła Podstawowa I-III kl. + ZSP- główny budynek</t>
  </si>
  <si>
    <t xml:space="preserve">Sława- Szkoła Podstawowa ul. Odr. Woj.. Pol 16 + stołówka  </t>
  </si>
  <si>
    <t>tak - szkoła podstawowa
nie - stołówka</t>
  </si>
  <si>
    <t>pompa ciepła, piec CO</t>
  </si>
  <si>
    <t>Sława- ZSP, hala sportowa</t>
  </si>
  <si>
    <t>Sława- ZSP, warsztaty</t>
  </si>
  <si>
    <t>Stare Strącze, boisko zadaszone</t>
  </si>
  <si>
    <t>gaz</t>
  </si>
  <si>
    <t>Stare Strącze,budynek główny</t>
  </si>
  <si>
    <t>Śmieszkowo- Przedszkole</t>
  </si>
  <si>
    <t>Krążkowo-SUW, budynek stacji</t>
  </si>
  <si>
    <t>wod-kan</t>
  </si>
  <si>
    <t>nie ogrzewany, konstrukcja stalowa, płyta warstwowa</t>
  </si>
  <si>
    <t>Lipinki, budynek przepomp</t>
  </si>
  <si>
    <t xml:space="preserve">nie ogrzewany, budynek murowany, energia tylko na </t>
  </si>
  <si>
    <t>Lipinki, oczyszczalnia bud. Gosp.</t>
  </si>
  <si>
    <t>nie ogrzewany, budynek murowany, brak przyłącza energetycznego</t>
  </si>
  <si>
    <t>Lipinki-SUW, budynek stacji</t>
  </si>
  <si>
    <t>nie ogrzewany, budynek murowany</t>
  </si>
  <si>
    <t>Lubogoszcz-SUW, budynek stacji</t>
  </si>
  <si>
    <t>Łupice-SUW, budynak stacji</t>
  </si>
  <si>
    <t>Sława - oczyszczalnia ścieków, bud admin</t>
  </si>
  <si>
    <t>tak (2007 r.)</t>
  </si>
  <si>
    <t>Olej opłatowy, 5200 l/rok, elektrownia PV 200kW, budynek murowany</t>
  </si>
  <si>
    <t>Stare Strącze-SUW, budynak stacji</t>
  </si>
  <si>
    <t>Podsumowanie</t>
  </si>
  <si>
    <r>
      <t>* Dane o zapotrzebowaniu na energię były wykorzystane pomocniczo wyłącznie w przypadkach budynków ogrzewanych jednym z rodzajów paliw, dla którego jednak nie podano informacji o zużyciu ilościowym (wówczas wyliczano całkowite zużycie energii i emisję dwutlenku węgla na podstawie danych i powierzchni użytkowej budynku i jego potencjalnego zapotrzebowania na energię; dla budynków poddanych termomodernizacji stosowano wskaźnik 80 kWh/m2, dla pozostałych budynków 160 kWh/m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).</t>
    </r>
  </si>
  <si>
    <t>W przypadku korzystania w danym budynku z instalacji OZE zastosowano współczynnik redukcji całkowitego jego zapotrzebowania na energię (redukcja 30%).</t>
  </si>
  <si>
    <t>Źródło: opracowanie własne na podstawie danych z Urzędu Miejskiego w Sławie oraz informacji zawartych w tabeli 8 (założenia metodyczne)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</si>
</sst>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00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bscript"/>
      <sz val="9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2" fontId="7" fillId="2" borderId="5" xfId="2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 wrapText="1"/>
    </xf>
    <xf numFmtId="2" fontId="7" fillId="2" borderId="6" xfId="2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8" fillId="3" borderId="8" xfId="2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9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96" sqref="K196"/>
    </sheetView>
  </sheetViews>
  <sheetFormatPr defaultRowHeight="12"/>
  <cols>
    <col min="1" max="2" width="5.5" style="1" customWidth="1"/>
    <col min="3" max="3" width="23.375" style="2" customWidth="1"/>
    <col min="4" max="5" width="15.875" style="1" customWidth="1"/>
    <col min="6" max="7" width="12.375" style="1" customWidth="1"/>
    <col min="8" max="8" width="21.75" style="1" customWidth="1"/>
    <col min="9" max="9" width="19.125" style="1" customWidth="1"/>
    <col min="10" max="10" width="12.375" style="4" customWidth="1"/>
    <col min="11" max="15" width="12.375" style="1" customWidth="1"/>
    <col min="16" max="20" width="12.375" style="5" customWidth="1"/>
    <col min="21" max="16384" width="9" style="1"/>
  </cols>
  <sheetData>
    <row r="1" spans="2:21">
      <c r="E1" s="3"/>
    </row>
    <row r="2" spans="2:21" ht="12.75" thickBot="1">
      <c r="B2" s="6" t="s">
        <v>0</v>
      </c>
    </row>
    <row r="3" spans="2:21" ht="49.5"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2:21">
      <c r="B4" s="12">
        <v>1</v>
      </c>
      <c r="C4" s="13" t="s">
        <v>21</v>
      </c>
      <c r="D4" s="14" t="s">
        <v>22</v>
      </c>
      <c r="E4" s="15">
        <v>60</v>
      </c>
      <c r="F4" s="16" t="s">
        <v>23</v>
      </c>
      <c r="G4" s="16" t="s">
        <v>24</v>
      </c>
      <c r="H4" s="14" t="s">
        <v>25</v>
      </c>
      <c r="I4" s="14" t="s">
        <v>26</v>
      </c>
      <c r="J4" s="15" t="s">
        <v>23</v>
      </c>
      <c r="K4" s="17" t="s">
        <v>27</v>
      </c>
      <c r="L4" s="17" t="s">
        <v>27</v>
      </c>
      <c r="M4" s="17" t="s">
        <v>27</v>
      </c>
      <c r="N4" s="17" t="s">
        <v>27</v>
      </c>
      <c r="O4" s="14">
        <v>160</v>
      </c>
      <c r="P4" s="17">
        <v>34.56</v>
      </c>
      <c r="Q4" s="17">
        <f>P4/E4</f>
        <v>0.57600000000000007</v>
      </c>
      <c r="R4" s="17">
        <v>9.6007680000000022</v>
      </c>
      <c r="S4" s="17">
        <f>R4/E4</f>
        <v>0.16001280000000004</v>
      </c>
      <c r="T4" s="17">
        <v>3.2040576000000001</v>
      </c>
      <c r="U4" s="18">
        <f>T4*1000/E4</f>
        <v>53.400960000000005</v>
      </c>
    </row>
    <row r="5" spans="2:21">
      <c r="B5" s="12">
        <v>2</v>
      </c>
      <c r="C5" s="13" t="s">
        <v>28</v>
      </c>
      <c r="D5" s="14" t="s">
        <v>22</v>
      </c>
      <c r="E5" s="15">
        <v>34</v>
      </c>
      <c r="F5" s="16" t="s">
        <v>23</v>
      </c>
      <c r="G5" s="16" t="s">
        <v>24</v>
      </c>
      <c r="H5" s="14" t="s">
        <v>25</v>
      </c>
      <c r="I5" s="14" t="s">
        <v>26</v>
      </c>
      <c r="J5" s="15" t="s">
        <v>23</v>
      </c>
      <c r="K5" s="17" t="s">
        <v>27</v>
      </c>
      <c r="L5" s="17" t="s">
        <v>27</v>
      </c>
      <c r="M5" s="17" t="s">
        <v>27</v>
      </c>
      <c r="N5" s="17" t="s">
        <v>27</v>
      </c>
      <c r="O5" s="14">
        <v>160</v>
      </c>
      <c r="P5" s="17">
        <v>19.584</v>
      </c>
      <c r="Q5" s="17">
        <f t="shared" ref="Q5:Q68" si="0">P5/E5</f>
        <v>0.57599999999999996</v>
      </c>
      <c r="R5" s="17">
        <v>5.4404351999999996</v>
      </c>
      <c r="S5" s="17">
        <f t="shared" ref="S5:S68" si="1">R5/E5</f>
        <v>0.16001279999999998</v>
      </c>
      <c r="T5" s="17">
        <v>1.8156326399999998</v>
      </c>
      <c r="U5" s="18">
        <f t="shared" ref="U5:U68" si="2">T5*1000/E5</f>
        <v>53.400959999999998</v>
      </c>
    </row>
    <row r="6" spans="2:21">
      <c r="B6" s="12">
        <v>3</v>
      </c>
      <c r="C6" s="13" t="s">
        <v>29</v>
      </c>
      <c r="D6" s="14" t="s">
        <v>22</v>
      </c>
      <c r="E6" s="15">
        <v>54.73</v>
      </c>
      <c r="F6" s="16" t="s">
        <v>23</v>
      </c>
      <c r="G6" s="16" t="s">
        <v>24</v>
      </c>
      <c r="H6" s="14" t="s">
        <v>25</v>
      </c>
      <c r="I6" s="14" t="s">
        <v>26</v>
      </c>
      <c r="J6" s="15" t="s">
        <v>23</v>
      </c>
      <c r="K6" s="17" t="s">
        <v>27</v>
      </c>
      <c r="L6" s="17" t="s">
        <v>27</v>
      </c>
      <c r="M6" s="17" t="s">
        <v>27</v>
      </c>
      <c r="N6" s="17" t="s">
        <v>27</v>
      </c>
      <c r="O6" s="14">
        <v>160</v>
      </c>
      <c r="P6" s="17">
        <v>31.524479999999997</v>
      </c>
      <c r="Q6" s="17">
        <f t="shared" si="0"/>
        <v>0.57599999999999996</v>
      </c>
      <c r="R6" s="17">
        <v>8.7575005439999991</v>
      </c>
      <c r="S6" s="17">
        <f t="shared" si="1"/>
        <v>0.16001279999999998</v>
      </c>
      <c r="T6" s="17">
        <v>2.9226345407999998</v>
      </c>
      <c r="U6" s="18">
        <f t="shared" si="2"/>
        <v>53.400959999999998</v>
      </c>
    </row>
    <row r="7" spans="2:21">
      <c r="B7" s="12">
        <v>4</v>
      </c>
      <c r="C7" s="13" t="s">
        <v>30</v>
      </c>
      <c r="D7" s="14" t="s">
        <v>22</v>
      </c>
      <c r="E7" s="15">
        <v>67.31</v>
      </c>
      <c r="F7" s="16" t="s">
        <v>23</v>
      </c>
      <c r="G7" s="16" t="s">
        <v>24</v>
      </c>
      <c r="H7" s="14" t="s">
        <v>25</v>
      </c>
      <c r="I7" s="14" t="s">
        <v>26</v>
      </c>
      <c r="J7" s="15" t="s">
        <v>23</v>
      </c>
      <c r="K7" s="17" t="s">
        <v>27</v>
      </c>
      <c r="L7" s="17" t="s">
        <v>27</v>
      </c>
      <c r="M7" s="17" t="s">
        <v>27</v>
      </c>
      <c r="N7" s="17" t="s">
        <v>27</v>
      </c>
      <c r="O7" s="14">
        <v>160</v>
      </c>
      <c r="P7" s="17">
        <v>38.770560000000003</v>
      </c>
      <c r="Q7" s="17">
        <f t="shared" si="0"/>
        <v>0.57600000000000007</v>
      </c>
      <c r="R7" s="17">
        <v>10.770461568</v>
      </c>
      <c r="S7" s="17">
        <f t="shared" si="1"/>
        <v>0.16001279999999998</v>
      </c>
      <c r="T7" s="17">
        <v>3.5944186175999997</v>
      </c>
      <c r="U7" s="18">
        <f t="shared" si="2"/>
        <v>53.400959999999998</v>
      </c>
    </row>
    <row r="8" spans="2:21">
      <c r="B8" s="12">
        <v>5</v>
      </c>
      <c r="C8" s="13" t="s">
        <v>31</v>
      </c>
      <c r="D8" s="14" t="s">
        <v>22</v>
      </c>
      <c r="E8" s="15">
        <v>58.42</v>
      </c>
      <c r="F8" s="16" t="s">
        <v>23</v>
      </c>
      <c r="G8" s="16" t="s">
        <v>24</v>
      </c>
      <c r="H8" s="14" t="s">
        <v>25</v>
      </c>
      <c r="I8" s="14" t="s">
        <v>26</v>
      </c>
      <c r="J8" s="15" t="s">
        <v>23</v>
      </c>
      <c r="K8" s="17" t="s">
        <v>27</v>
      </c>
      <c r="L8" s="17" t="s">
        <v>27</v>
      </c>
      <c r="M8" s="17" t="s">
        <v>27</v>
      </c>
      <c r="N8" s="17" t="s">
        <v>27</v>
      </c>
      <c r="O8" s="14">
        <v>160</v>
      </c>
      <c r="P8" s="17">
        <v>33.649920000000002</v>
      </c>
      <c r="Q8" s="17">
        <f t="shared" si="0"/>
        <v>0.57599999999999996</v>
      </c>
      <c r="R8" s="17">
        <v>9.3479477760000016</v>
      </c>
      <c r="S8" s="17">
        <f t="shared" si="1"/>
        <v>0.16001280000000001</v>
      </c>
      <c r="T8" s="17">
        <v>3.1196840831999997</v>
      </c>
      <c r="U8" s="18">
        <f t="shared" si="2"/>
        <v>53.400959999999998</v>
      </c>
    </row>
    <row r="9" spans="2:21">
      <c r="B9" s="12">
        <v>6</v>
      </c>
      <c r="C9" s="13" t="s">
        <v>32</v>
      </c>
      <c r="D9" s="14" t="s">
        <v>22</v>
      </c>
      <c r="E9" s="15">
        <v>38.200000000000003</v>
      </c>
      <c r="F9" s="16" t="s">
        <v>23</v>
      </c>
      <c r="G9" s="16" t="s">
        <v>24</v>
      </c>
      <c r="H9" s="14" t="s">
        <v>25</v>
      </c>
      <c r="I9" s="14" t="s">
        <v>26</v>
      </c>
      <c r="J9" s="15" t="s">
        <v>23</v>
      </c>
      <c r="K9" s="17" t="s">
        <v>27</v>
      </c>
      <c r="L9" s="17" t="s">
        <v>27</v>
      </c>
      <c r="M9" s="17" t="s">
        <v>27</v>
      </c>
      <c r="N9" s="17" t="s">
        <v>27</v>
      </c>
      <c r="O9" s="14">
        <v>160</v>
      </c>
      <c r="P9" s="17">
        <v>22.0032</v>
      </c>
      <c r="Q9" s="17">
        <f t="shared" si="0"/>
        <v>0.57599999999999996</v>
      </c>
      <c r="R9" s="17">
        <v>6.1124889600000003</v>
      </c>
      <c r="S9" s="17">
        <f t="shared" si="1"/>
        <v>0.16001279999999998</v>
      </c>
      <c r="T9" s="17">
        <v>2.0399166719999999</v>
      </c>
      <c r="U9" s="18">
        <f t="shared" si="2"/>
        <v>53.400959999999991</v>
      </c>
    </row>
    <row r="10" spans="2:21">
      <c r="B10" s="12">
        <v>7</v>
      </c>
      <c r="C10" s="13" t="s">
        <v>33</v>
      </c>
      <c r="D10" s="14" t="s">
        <v>22</v>
      </c>
      <c r="E10" s="15">
        <v>17.75</v>
      </c>
      <c r="F10" s="16" t="s">
        <v>23</v>
      </c>
      <c r="G10" s="16" t="s">
        <v>24</v>
      </c>
      <c r="H10" s="14" t="s">
        <v>25</v>
      </c>
      <c r="I10" s="14" t="s">
        <v>26</v>
      </c>
      <c r="J10" s="15" t="s">
        <v>23</v>
      </c>
      <c r="K10" s="17" t="s">
        <v>27</v>
      </c>
      <c r="L10" s="17" t="s">
        <v>27</v>
      </c>
      <c r="M10" s="17" t="s">
        <v>27</v>
      </c>
      <c r="N10" s="17" t="s">
        <v>27</v>
      </c>
      <c r="O10" s="14">
        <v>160</v>
      </c>
      <c r="P10" s="17">
        <v>10.224</v>
      </c>
      <c r="Q10" s="17">
        <f t="shared" si="0"/>
        <v>0.57599999999999996</v>
      </c>
      <c r="R10" s="17">
        <v>2.8402272000000002</v>
      </c>
      <c r="S10" s="17">
        <f t="shared" si="1"/>
        <v>0.16001280000000001</v>
      </c>
      <c r="T10" s="17">
        <v>0.94786703999999999</v>
      </c>
      <c r="U10" s="18">
        <f t="shared" si="2"/>
        <v>53.400959999999998</v>
      </c>
    </row>
    <row r="11" spans="2:21">
      <c r="B11" s="12">
        <v>8</v>
      </c>
      <c r="C11" s="13" t="s">
        <v>34</v>
      </c>
      <c r="D11" s="14" t="s">
        <v>22</v>
      </c>
      <c r="E11" s="15">
        <v>46.9</v>
      </c>
      <c r="F11" s="16" t="s">
        <v>23</v>
      </c>
      <c r="G11" s="16" t="s">
        <v>24</v>
      </c>
      <c r="H11" s="14" t="s">
        <v>25</v>
      </c>
      <c r="I11" s="14" t="s">
        <v>26</v>
      </c>
      <c r="J11" s="15" t="s">
        <v>23</v>
      </c>
      <c r="K11" s="17" t="s">
        <v>27</v>
      </c>
      <c r="L11" s="17" t="s">
        <v>27</v>
      </c>
      <c r="M11" s="17" t="s">
        <v>27</v>
      </c>
      <c r="N11" s="17" t="s">
        <v>27</v>
      </c>
      <c r="O11" s="14">
        <v>160</v>
      </c>
      <c r="P11" s="17">
        <v>27.014399999999998</v>
      </c>
      <c r="Q11" s="17">
        <f>P11/E11</f>
        <v>0.57599999999999996</v>
      </c>
      <c r="R11" s="17">
        <v>7.5046003199999998</v>
      </c>
      <c r="S11" s="17">
        <f t="shared" si="1"/>
        <v>0.16001280000000001</v>
      </c>
      <c r="T11" s="17">
        <v>2.5045050239999997</v>
      </c>
      <c r="U11" s="18">
        <f t="shared" si="2"/>
        <v>53.400959999999991</v>
      </c>
    </row>
    <row r="12" spans="2:21">
      <c r="B12" s="12">
        <v>9</v>
      </c>
      <c r="C12" s="13" t="s">
        <v>35</v>
      </c>
      <c r="D12" s="14" t="s">
        <v>22</v>
      </c>
      <c r="E12" s="15">
        <v>50.01</v>
      </c>
      <c r="F12" s="16" t="s">
        <v>23</v>
      </c>
      <c r="G12" s="16" t="s">
        <v>24</v>
      </c>
      <c r="H12" s="14" t="s">
        <v>25</v>
      </c>
      <c r="I12" s="14" t="s">
        <v>26</v>
      </c>
      <c r="J12" s="15" t="s">
        <v>23</v>
      </c>
      <c r="K12" s="17" t="s">
        <v>27</v>
      </c>
      <c r="L12" s="17" t="s">
        <v>27</v>
      </c>
      <c r="M12" s="17" t="s">
        <v>27</v>
      </c>
      <c r="N12" s="17" t="s">
        <v>27</v>
      </c>
      <c r="O12" s="14">
        <v>160</v>
      </c>
      <c r="P12" s="17">
        <v>28.805759999999996</v>
      </c>
      <c r="Q12" s="17">
        <f t="shared" si="0"/>
        <v>0.57599999999999996</v>
      </c>
      <c r="R12" s="17">
        <v>8.0022401279999986</v>
      </c>
      <c r="S12" s="17">
        <f t="shared" si="1"/>
        <v>0.16001279999999998</v>
      </c>
      <c r="T12" s="17">
        <v>2.6705820095999995</v>
      </c>
      <c r="U12" s="18">
        <f t="shared" si="2"/>
        <v>53.400959999999991</v>
      </c>
    </row>
    <row r="13" spans="2:21">
      <c r="B13" s="12">
        <v>10</v>
      </c>
      <c r="C13" s="13" t="s">
        <v>36</v>
      </c>
      <c r="D13" s="14" t="s">
        <v>22</v>
      </c>
      <c r="E13" s="15">
        <v>54.58</v>
      </c>
      <c r="F13" s="16" t="s">
        <v>23</v>
      </c>
      <c r="G13" s="16" t="s">
        <v>24</v>
      </c>
      <c r="H13" s="14" t="s">
        <v>25</v>
      </c>
      <c r="I13" s="14" t="s">
        <v>26</v>
      </c>
      <c r="J13" s="15" t="s">
        <v>23</v>
      </c>
      <c r="K13" s="17" t="s">
        <v>27</v>
      </c>
      <c r="L13" s="17" t="s">
        <v>27</v>
      </c>
      <c r="M13" s="17" t="s">
        <v>27</v>
      </c>
      <c r="N13" s="17" t="s">
        <v>27</v>
      </c>
      <c r="O13" s="14">
        <v>160</v>
      </c>
      <c r="P13" s="17">
        <v>31.438079999999996</v>
      </c>
      <c r="Q13" s="17">
        <f t="shared" si="0"/>
        <v>0.57599999999999996</v>
      </c>
      <c r="R13" s="17">
        <v>8.7334986239999992</v>
      </c>
      <c r="S13" s="17">
        <f t="shared" si="1"/>
        <v>0.16001279999999998</v>
      </c>
      <c r="T13" s="17">
        <v>2.9146243967999994</v>
      </c>
      <c r="U13" s="18">
        <f t="shared" si="2"/>
        <v>53.400959999999991</v>
      </c>
    </row>
    <row r="14" spans="2:21">
      <c r="B14" s="12">
        <v>11</v>
      </c>
      <c r="C14" s="13" t="s">
        <v>37</v>
      </c>
      <c r="D14" s="14" t="s">
        <v>22</v>
      </c>
      <c r="E14" s="15">
        <v>71</v>
      </c>
      <c r="F14" s="16" t="s">
        <v>23</v>
      </c>
      <c r="G14" s="16" t="s">
        <v>24</v>
      </c>
      <c r="H14" s="14" t="s">
        <v>25</v>
      </c>
      <c r="I14" s="14" t="s">
        <v>26</v>
      </c>
      <c r="J14" s="15" t="s">
        <v>23</v>
      </c>
      <c r="K14" s="17" t="s">
        <v>27</v>
      </c>
      <c r="L14" s="17" t="s">
        <v>27</v>
      </c>
      <c r="M14" s="17" t="s">
        <v>27</v>
      </c>
      <c r="N14" s="17" t="s">
        <v>27</v>
      </c>
      <c r="O14" s="14">
        <v>160</v>
      </c>
      <c r="P14" s="17">
        <v>40.896000000000001</v>
      </c>
      <c r="Q14" s="17">
        <f t="shared" si="0"/>
        <v>0.57599999999999996</v>
      </c>
      <c r="R14" s="17">
        <v>11.360908800000001</v>
      </c>
      <c r="S14" s="17">
        <f t="shared" si="1"/>
        <v>0.16001280000000001</v>
      </c>
      <c r="T14" s="17">
        <v>3.79146816</v>
      </c>
      <c r="U14" s="18">
        <f t="shared" si="2"/>
        <v>53.400959999999998</v>
      </c>
    </row>
    <row r="15" spans="2:21">
      <c r="B15" s="12">
        <v>12</v>
      </c>
      <c r="C15" s="13" t="s">
        <v>38</v>
      </c>
      <c r="D15" s="14" t="s">
        <v>22</v>
      </c>
      <c r="E15" s="19">
        <v>33.5</v>
      </c>
      <c r="F15" s="16" t="s">
        <v>23</v>
      </c>
      <c r="G15" s="16" t="s">
        <v>24</v>
      </c>
      <c r="H15" s="14" t="s">
        <v>25</v>
      </c>
      <c r="I15" s="14" t="s">
        <v>26</v>
      </c>
      <c r="J15" s="15" t="s">
        <v>23</v>
      </c>
      <c r="K15" s="17" t="s">
        <v>27</v>
      </c>
      <c r="L15" s="17" t="s">
        <v>27</v>
      </c>
      <c r="M15" s="17" t="s">
        <v>27</v>
      </c>
      <c r="N15" s="17" t="s">
        <v>27</v>
      </c>
      <c r="O15" s="14">
        <v>160</v>
      </c>
      <c r="P15" s="17">
        <v>19.295999999999999</v>
      </c>
      <c r="Q15" s="17">
        <f t="shared" si="0"/>
        <v>0.57599999999999996</v>
      </c>
      <c r="R15" s="17">
        <v>5.3604287999999993</v>
      </c>
      <c r="S15" s="17">
        <f t="shared" si="1"/>
        <v>0.16001279999999998</v>
      </c>
      <c r="T15" s="17">
        <v>1.7889321599999999</v>
      </c>
      <c r="U15" s="18">
        <f t="shared" si="2"/>
        <v>53.400959999999998</v>
      </c>
    </row>
    <row r="16" spans="2:21">
      <c r="B16" s="12">
        <v>13</v>
      </c>
      <c r="C16" s="13" t="s">
        <v>39</v>
      </c>
      <c r="D16" s="14" t="s">
        <v>22</v>
      </c>
      <c r="E16" s="15">
        <v>41.8</v>
      </c>
      <c r="F16" s="16" t="s">
        <v>23</v>
      </c>
      <c r="G16" s="16" t="s">
        <v>24</v>
      </c>
      <c r="H16" s="14" t="s">
        <v>25</v>
      </c>
      <c r="I16" s="14" t="s">
        <v>26</v>
      </c>
      <c r="J16" s="15" t="s">
        <v>23</v>
      </c>
      <c r="K16" s="17" t="s">
        <v>27</v>
      </c>
      <c r="L16" s="17" t="s">
        <v>27</v>
      </c>
      <c r="M16" s="17" t="s">
        <v>27</v>
      </c>
      <c r="N16" s="17" t="s">
        <v>27</v>
      </c>
      <c r="O16" s="14">
        <v>160</v>
      </c>
      <c r="P16" s="17">
        <v>24.076799999999999</v>
      </c>
      <c r="Q16" s="17">
        <f t="shared" si="0"/>
        <v>0.57599999999999996</v>
      </c>
      <c r="R16" s="17">
        <v>6.6885350399999997</v>
      </c>
      <c r="S16" s="17">
        <f t="shared" si="1"/>
        <v>0.16001280000000001</v>
      </c>
      <c r="T16" s="17">
        <v>2.2321601279999994</v>
      </c>
      <c r="U16" s="18">
        <f t="shared" si="2"/>
        <v>53.400959999999991</v>
      </c>
    </row>
    <row r="17" spans="2:21">
      <c r="B17" s="12">
        <v>14</v>
      </c>
      <c r="C17" s="13" t="s">
        <v>40</v>
      </c>
      <c r="D17" s="14" t="s">
        <v>22</v>
      </c>
      <c r="E17" s="15">
        <v>41</v>
      </c>
      <c r="F17" s="16" t="s">
        <v>23</v>
      </c>
      <c r="G17" s="16" t="s">
        <v>24</v>
      </c>
      <c r="H17" s="14" t="s">
        <v>25</v>
      </c>
      <c r="I17" s="14" t="s">
        <v>26</v>
      </c>
      <c r="J17" s="15" t="s">
        <v>23</v>
      </c>
      <c r="K17" s="17" t="s">
        <v>27</v>
      </c>
      <c r="L17" s="17" t="s">
        <v>27</v>
      </c>
      <c r="M17" s="17" t="s">
        <v>27</v>
      </c>
      <c r="N17" s="17" t="s">
        <v>27</v>
      </c>
      <c r="O17" s="14">
        <v>160</v>
      </c>
      <c r="P17" s="17">
        <v>23.616</v>
      </c>
      <c r="Q17" s="17">
        <f t="shared" si="0"/>
        <v>0.57599999999999996</v>
      </c>
      <c r="R17" s="17">
        <v>6.5605248000000005</v>
      </c>
      <c r="S17" s="17">
        <f t="shared" si="1"/>
        <v>0.16001280000000001</v>
      </c>
      <c r="T17" s="17">
        <v>2.1894393599999997</v>
      </c>
      <c r="U17" s="18">
        <f t="shared" si="2"/>
        <v>53.400959999999998</v>
      </c>
    </row>
    <row r="18" spans="2:21">
      <c r="B18" s="12">
        <v>15</v>
      </c>
      <c r="C18" s="13" t="s">
        <v>41</v>
      </c>
      <c r="D18" s="14" t="s">
        <v>22</v>
      </c>
      <c r="E18" s="15">
        <v>17.3</v>
      </c>
      <c r="F18" s="16" t="s">
        <v>23</v>
      </c>
      <c r="G18" s="16" t="s">
        <v>24</v>
      </c>
      <c r="H18" s="14" t="s">
        <v>25</v>
      </c>
      <c r="I18" s="14" t="s">
        <v>26</v>
      </c>
      <c r="J18" s="15" t="s">
        <v>23</v>
      </c>
      <c r="K18" s="17" t="s">
        <v>27</v>
      </c>
      <c r="L18" s="17" t="s">
        <v>27</v>
      </c>
      <c r="M18" s="17" t="s">
        <v>27</v>
      </c>
      <c r="N18" s="17" t="s">
        <v>27</v>
      </c>
      <c r="O18" s="14">
        <v>160</v>
      </c>
      <c r="P18" s="17">
        <v>9.9648000000000003</v>
      </c>
      <c r="Q18" s="17">
        <f t="shared" si="0"/>
        <v>0.57599999999999996</v>
      </c>
      <c r="R18" s="17">
        <v>2.7682214400000005</v>
      </c>
      <c r="S18" s="17">
        <f t="shared" si="1"/>
        <v>0.16001280000000001</v>
      </c>
      <c r="T18" s="17">
        <v>0.923836608</v>
      </c>
      <c r="U18" s="18">
        <f t="shared" si="2"/>
        <v>53.400959999999998</v>
      </c>
    </row>
    <row r="19" spans="2:21">
      <c r="B19" s="12">
        <v>16</v>
      </c>
      <c r="C19" s="13" t="s">
        <v>42</v>
      </c>
      <c r="D19" s="14" t="s">
        <v>22</v>
      </c>
      <c r="E19" s="15">
        <v>22.76</v>
      </c>
      <c r="F19" s="16" t="s">
        <v>23</v>
      </c>
      <c r="G19" s="16" t="s">
        <v>24</v>
      </c>
      <c r="H19" s="14" t="s">
        <v>25</v>
      </c>
      <c r="I19" s="14" t="s">
        <v>26</v>
      </c>
      <c r="J19" s="15" t="s">
        <v>23</v>
      </c>
      <c r="K19" s="17" t="s">
        <v>27</v>
      </c>
      <c r="L19" s="17" t="s">
        <v>27</v>
      </c>
      <c r="M19" s="17" t="s">
        <v>27</v>
      </c>
      <c r="N19" s="17" t="s">
        <v>27</v>
      </c>
      <c r="O19" s="14">
        <v>160</v>
      </c>
      <c r="P19" s="17">
        <v>13.109760000000001</v>
      </c>
      <c r="Q19" s="17">
        <f t="shared" si="0"/>
        <v>0.57600000000000007</v>
      </c>
      <c r="R19" s="17">
        <v>3.6418913280000007</v>
      </c>
      <c r="S19" s="17">
        <f t="shared" si="1"/>
        <v>0.16001280000000001</v>
      </c>
      <c r="T19" s="17">
        <v>1.2154058496</v>
      </c>
      <c r="U19" s="18">
        <f t="shared" si="2"/>
        <v>53.400959999999998</v>
      </c>
    </row>
    <row r="20" spans="2:21">
      <c r="B20" s="12">
        <v>17</v>
      </c>
      <c r="C20" s="13" t="s">
        <v>43</v>
      </c>
      <c r="D20" s="14" t="s">
        <v>22</v>
      </c>
      <c r="E20" s="15">
        <v>49</v>
      </c>
      <c r="F20" s="16" t="s">
        <v>23</v>
      </c>
      <c r="G20" s="16" t="s">
        <v>24</v>
      </c>
      <c r="H20" s="14" t="s">
        <v>25</v>
      </c>
      <c r="I20" s="14" t="s">
        <v>26</v>
      </c>
      <c r="J20" s="15" t="s">
        <v>23</v>
      </c>
      <c r="K20" s="17" t="s">
        <v>27</v>
      </c>
      <c r="L20" s="17" t="s">
        <v>27</v>
      </c>
      <c r="M20" s="17" t="s">
        <v>27</v>
      </c>
      <c r="N20" s="17" t="s">
        <v>27</v>
      </c>
      <c r="O20" s="14">
        <v>160</v>
      </c>
      <c r="P20" s="17">
        <v>28.224</v>
      </c>
      <c r="Q20" s="17">
        <f t="shared" si="0"/>
        <v>0.57599999999999996</v>
      </c>
      <c r="R20" s="17">
        <v>7.840627200000001</v>
      </c>
      <c r="S20" s="17">
        <f t="shared" si="1"/>
        <v>0.16001280000000001</v>
      </c>
      <c r="T20" s="17">
        <v>2.6166470399999997</v>
      </c>
      <c r="U20" s="18">
        <f t="shared" si="2"/>
        <v>53.400959999999998</v>
      </c>
    </row>
    <row r="21" spans="2:21">
      <c r="B21" s="12">
        <v>18</v>
      </c>
      <c r="C21" s="13" t="s">
        <v>44</v>
      </c>
      <c r="D21" s="14" t="s">
        <v>22</v>
      </c>
      <c r="E21" s="15">
        <v>53.5</v>
      </c>
      <c r="F21" s="16" t="s">
        <v>23</v>
      </c>
      <c r="G21" s="16" t="s">
        <v>24</v>
      </c>
      <c r="H21" s="14" t="s">
        <v>25</v>
      </c>
      <c r="I21" s="14" t="s">
        <v>26</v>
      </c>
      <c r="J21" s="15" t="s">
        <v>23</v>
      </c>
      <c r="K21" s="17" t="s">
        <v>27</v>
      </c>
      <c r="L21" s="17" t="s">
        <v>27</v>
      </c>
      <c r="M21" s="17" t="s">
        <v>27</v>
      </c>
      <c r="N21" s="17" t="s">
        <v>27</v>
      </c>
      <c r="O21" s="14">
        <v>160</v>
      </c>
      <c r="P21" s="17">
        <v>30.815999999999999</v>
      </c>
      <c r="Q21" s="17">
        <f t="shared" si="0"/>
        <v>0.57599999999999996</v>
      </c>
      <c r="R21" s="17">
        <v>8.5606848000000006</v>
      </c>
      <c r="S21" s="17">
        <f t="shared" si="1"/>
        <v>0.16001280000000001</v>
      </c>
      <c r="T21" s="17">
        <v>2.8569513599999996</v>
      </c>
      <c r="U21" s="18">
        <f t="shared" si="2"/>
        <v>53.400959999999991</v>
      </c>
    </row>
    <row r="22" spans="2:21">
      <c r="B22" s="12">
        <v>19</v>
      </c>
      <c r="C22" s="13" t="s">
        <v>45</v>
      </c>
      <c r="D22" s="14" t="s">
        <v>22</v>
      </c>
      <c r="E22" s="15">
        <v>61.85</v>
      </c>
      <c r="F22" s="16" t="s">
        <v>23</v>
      </c>
      <c r="G22" s="16" t="s">
        <v>24</v>
      </c>
      <c r="H22" s="14" t="s">
        <v>25</v>
      </c>
      <c r="I22" s="14" t="s">
        <v>26</v>
      </c>
      <c r="J22" s="15" t="s">
        <v>23</v>
      </c>
      <c r="K22" s="17" t="s">
        <v>27</v>
      </c>
      <c r="L22" s="17" t="s">
        <v>27</v>
      </c>
      <c r="M22" s="17" t="s">
        <v>27</v>
      </c>
      <c r="N22" s="17" t="s">
        <v>27</v>
      </c>
      <c r="O22" s="14">
        <v>160</v>
      </c>
      <c r="P22" s="17">
        <v>35.625599999999999</v>
      </c>
      <c r="Q22" s="17">
        <f t="shared" si="0"/>
        <v>0.57599999999999996</v>
      </c>
      <c r="R22" s="17">
        <v>9.8967916799999998</v>
      </c>
      <c r="S22" s="17">
        <f t="shared" si="1"/>
        <v>0.16001279999999998</v>
      </c>
      <c r="T22" s="17">
        <v>3.3028493759999997</v>
      </c>
      <c r="U22" s="18">
        <f t="shared" si="2"/>
        <v>53.400959999999991</v>
      </c>
    </row>
    <row r="23" spans="2:21">
      <c r="B23" s="12">
        <v>20</v>
      </c>
      <c r="C23" s="13" t="s">
        <v>46</v>
      </c>
      <c r="D23" s="14" t="s">
        <v>22</v>
      </c>
      <c r="E23" s="15">
        <v>81.900000000000006</v>
      </c>
      <c r="F23" s="16" t="s">
        <v>23</v>
      </c>
      <c r="G23" s="16" t="s">
        <v>24</v>
      </c>
      <c r="H23" s="14" t="s">
        <v>25</v>
      </c>
      <c r="I23" s="14" t="s">
        <v>26</v>
      </c>
      <c r="J23" s="15" t="s">
        <v>23</v>
      </c>
      <c r="K23" s="17" t="s">
        <v>27</v>
      </c>
      <c r="L23" s="17" t="s">
        <v>27</v>
      </c>
      <c r="M23" s="17" t="s">
        <v>27</v>
      </c>
      <c r="N23" s="17" t="s">
        <v>27</v>
      </c>
      <c r="O23" s="14">
        <v>160</v>
      </c>
      <c r="P23" s="17">
        <v>47.174399999999999</v>
      </c>
      <c r="Q23" s="17">
        <f t="shared" si="0"/>
        <v>0.57599999999999996</v>
      </c>
      <c r="R23" s="17">
        <v>13.10504832</v>
      </c>
      <c r="S23" s="17">
        <f t="shared" si="1"/>
        <v>0.16001279999999998</v>
      </c>
      <c r="T23" s="17">
        <v>4.373538624</v>
      </c>
      <c r="U23" s="18">
        <f t="shared" si="2"/>
        <v>53.400959999999991</v>
      </c>
    </row>
    <row r="24" spans="2:21">
      <c r="B24" s="12">
        <v>21</v>
      </c>
      <c r="C24" s="13" t="s">
        <v>47</v>
      </c>
      <c r="D24" s="14" t="s">
        <v>22</v>
      </c>
      <c r="E24" s="15">
        <v>23.21</v>
      </c>
      <c r="F24" s="16" t="s">
        <v>23</v>
      </c>
      <c r="G24" s="16" t="s">
        <v>24</v>
      </c>
      <c r="H24" s="14" t="s">
        <v>25</v>
      </c>
      <c r="I24" s="14" t="s">
        <v>26</v>
      </c>
      <c r="J24" s="15" t="s">
        <v>23</v>
      </c>
      <c r="K24" s="17" t="s">
        <v>27</v>
      </c>
      <c r="L24" s="17" t="s">
        <v>27</v>
      </c>
      <c r="M24" s="17" t="s">
        <v>27</v>
      </c>
      <c r="N24" s="17" t="s">
        <v>27</v>
      </c>
      <c r="O24" s="14">
        <v>160</v>
      </c>
      <c r="P24" s="17">
        <v>13.368960000000001</v>
      </c>
      <c r="Q24" s="17">
        <f t="shared" si="0"/>
        <v>0.57600000000000007</v>
      </c>
      <c r="R24" s="17">
        <v>3.7138970880000004</v>
      </c>
      <c r="S24" s="17">
        <f t="shared" si="1"/>
        <v>0.16001280000000001</v>
      </c>
      <c r="T24" s="17">
        <v>1.2394362816</v>
      </c>
      <c r="U24" s="18">
        <f t="shared" si="2"/>
        <v>53.400959999999998</v>
      </c>
    </row>
    <row r="25" spans="2:21">
      <c r="B25" s="12">
        <v>22</v>
      </c>
      <c r="C25" s="13" t="s">
        <v>48</v>
      </c>
      <c r="D25" s="14" t="s">
        <v>22</v>
      </c>
      <c r="E25" s="15">
        <v>29.51</v>
      </c>
      <c r="F25" s="16" t="s">
        <v>23</v>
      </c>
      <c r="G25" s="16" t="s">
        <v>24</v>
      </c>
      <c r="H25" s="14" t="s">
        <v>25</v>
      </c>
      <c r="I25" s="14" t="s">
        <v>26</v>
      </c>
      <c r="J25" s="15" t="s">
        <v>23</v>
      </c>
      <c r="K25" s="17" t="s">
        <v>27</v>
      </c>
      <c r="L25" s="17" t="s">
        <v>27</v>
      </c>
      <c r="M25" s="17" t="s">
        <v>27</v>
      </c>
      <c r="N25" s="17" t="s">
        <v>27</v>
      </c>
      <c r="O25" s="14">
        <v>160</v>
      </c>
      <c r="P25" s="17">
        <v>16.99776</v>
      </c>
      <c r="Q25" s="17">
        <f t="shared" si="0"/>
        <v>0.57599999999999996</v>
      </c>
      <c r="R25" s="17">
        <v>4.7219777279999997</v>
      </c>
      <c r="S25" s="17">
        <f t="shared" si="1"/>
        <v>0.16001279999999998</v>
      </c>
      <c r="T25" s="17">
        <v>1.5758623295999998</v>
      </c>
      <c r="U25" s="18">
        <f t="shared" si="2"/>
        <v>53.400959999999991</v>
      </c>
    </row>
    <row r="26" spans="2:21">
      <c r="B26" s="12">
        <v>23</v>
      </c>
      <c r="C26" s="13" t="s">
        <v>49</v>
      </c>
      <c r="D26" s="14" t="s">
        <v>22</v>
      </c>
      <c r="E26" s="15">
        <v>26.6</v>
      </c>
      <c r="F26" s="16" t="s">
        <v>23</v>
      </c>
      <c r="G26" s="16" t="s">
        <v>24</v>
      </c>
      <c r="H26" s="14" t="s">
        <v>25</v>
      </c>
      <c r="I26" s="14" t="s">
        <v>26</v>
      </c>
      <c r="J26" s="15" t="s">
        <v>23</v>
      </c>
      <c r="K26" s="17" t="s">
        <v>27</v>
      </c>
      <c r="L26" s="17" t="s">
        <v>27</v>
      </c>
      <c r="M26" s="17" t="s">
        <v>27</v>
      </c>
      <c r="N26" s="17" t="s">
        <v>27</v>
      </c>
      <c r="O26" s="14">
        <v>160</v>
      </c>
      <c r="P26" s="17">
        <v>15.3216</v>
      </c>
      <c r="Q26" s="17">
        <f t="shared" si="0"/>
        <v>0.57599999999999996</v>
      </c>
      <c r="R26" s="17">
        <v>4.2563404799999995</v>
      </c>
      <c r="S26" s="17">
        <f t="shared" si="1"/>
        <v>0.16001279999999998</v>
      </c>
      <c r="T26" s="17">
        <v>1.420465536</v>
      </c>
      <c r="U26" s="18">
        <f t="shared" si="2"/>
        <v>53.400959999999998</v>
      </c>
    </row>
    <row r="27" spans="2:21">
      <c r="B27" s="12">
        <v>24</v>
      </c>
      <c r="C27" s="13" t="s">
        <v>50</v>
      </c>
      <c r="D27" s="14" t="s">
        <v>22</v>
      </c>
      <c r="E27" s="15">
        <v>43.15</v>
      </c>
      <c r="F27" s="16" t="s">
        <v>23</v>
      </c>
      <c r="G27" s="16" t="s">
        <v>24</v>
      </c>
      <c r="H27" s="14" t="s">
        <v>25</v>
      </c>
      <c r="I27" s="14" t="s">
        <v>26</v>
      </c>
      <c r="J27" s="15" t="s">
        <v>23</v>
      </c>
      <c r="K27" s="17" t="s">
        <v>27</v>
      </c>
      <c r="L27" s="17" t="s">
        <v>27</v>
      </c>
      <c r="M27" s="17" t="s">
        <v>27</v>
      </c>
      <c r="N27" s="17" t="s">
        <v>27</v>
      </c>
      <c r="O27" s="14">
        <v>160</v>
      </c>
      <c r="P27" s="17">
        <v>24.854399999999998</v>
      </c>
      <c r="Q27" s="17">
        <f t="shared" si="0"/>
        <v>0.57599999999999996</v>
      </c>
      <c r="R27" s="17">
        <v>6.9045523199999996</v>
      </c>
      <c r="S27" s="17">
        <f t="shared" si="1"/>
        <v>0.16001280000000001</v>
      </c>
      <c r="T27" s="17">
        <v>2.3042514239999994</v>
      </c>
      <c r="U27" s="18">
        <f t="shared" si="2"/>
        <v>53.400959999999991</v>
      </c>
    </row>
    <row r="28" spans="2:21">
      <c r="B28" s="12">
        <v>25</v>
      </c>
      <c r="C28" s="13" t="s">
        <v>51</v>
      </c>
      <c r="D28" s="14" t="s">
        <v>22</v>
      </c>
      <c r="E28" s="15">
        <v>30</v>
      </c>
      <c r="F28" s="16" t="s">
        <v>23</v>
      </c>
      <c r="G28" s="16" t="s">
        <v>24</v>
      </c>
      <c r="H28" s="14" t="s">
        <v>25</v>
      </c>
      <c r="I28" s="14" t="s">
        <v>26</v>
      </c>
      <c r="J28" s="15" t="s">
        <v>23</v>
      </c>
      <c r="K28" s="17" t="s">
        <v>27</v>
      </c>
      <c r="L28" s="17" t="s">
        <v>27</v>
      </c>
      <c r="M28" s="17" t="s">
        <v>27</v>
      </c>
      <c r="N28" s="17" t="s">
        <v>27</v>
      </c>
      <c r="O28" s="14">
        <v>160</v>
      </c>
      <c r="P28" s="17">
        <v>17.28</v>
      </c>
      <c r="Q28" s="17">
        <f t="shared" si="0"/>
        <v>0.57600000000000007</v>
      </c>
      <c r="R28" s="17">
        <v>4.8003840000000011</v>
      </c>
      <c r="S28" s="17">
        <f t="shared" si="1"/>
        <v>0.16001280000000004</v>
      </c>
      <c r="T28" s="17">
        <v>1.6020288</v>
      </c>
      <c r="U28" s="18">
        <f t="shared" si="2"/>
        <v>53.400960000000005</v>
      </c>
    </row>
    <row r="29" spans="2:21">
      <c r="B29" s="12">
        <v>26</v>
      </c>
      <c r="C29" s="13" t="s">
        <v>52</v>
      </c>
      <c r="D29" s="14" t="s">
        <v>22</v>
      </c>
      <c r="E29" s="15">
        <v>64</v>
      </c>
      <c r="F29" s="16" t="s">
        <v>23</v>
      </c>
      <c r="G29" s="16" t="s">
        <v>24</v>
      </c>
      <c r="H29" s="14" t="s">
        <v>25</v>
      </c>
      <c r="I29" s="14" t="s">
        <v>26</v>
      </c>
      <c r="J29" s="15" t="s">
        <v>23</v>
      </c>
      <c r="K29" s="17" t="s">
        <v>27</v>
      </c>
      <c r="L29" s="17" t="s">
        <v>27</v>
      </c>
      <c r="M29" s="17" t="s">
        <v>27</v>
      </c>
      <c r="N29" s="17" t="s">
        <v>27</v>
      </c>
      <c r="O29" s="14">
        <v>160</v>
      </c>
      <c r="P29" s="17">
        <v>36.863999999999997</v>
      </c>
      <c r="Q29" s="17">
        <f t="shared" si="0"/>
        <v>0.57599999999999996</v>
      </c>
      <c r="R29" s="17">
        <v>10.240819200000001</v>
      </c>
      <c r="S29" s="17">
        <f t="shared" si="1"/>
        <v>0.16001280000000001</v>
      </c>
      <c r="T29" s="17">
        <v>3.4176614399999994</v>
      </c>
      <c r="U29" s="18">
        <f t="shared" si="2"/>
        <v>53.400959999999991</v>
      </c>
    </row>
    <row r="30" spans="2:21">
      <c r="B30" s="12">
        <v>27</v>
      </c>
      <c r="C30" s="13" t="s">
        <v>53</v>
      </c>
      <c r="D30" s="14" t="s">
        <v>22</v>
      </c>
      <c r="E30" s="15">
        <v>71.66</v>
      </c>
      <c r="F30" s="16" t="s">
        <v>23</v>
      </c>
      <c r="G30" s="16" t="s">
        <v>24</v>
      </c>
      <c r="H30" s="14" t="s">
        <v>25</v>
      </c>
      <c r="I30" s="14" t="s">
        <v>26</v>
      </c>
      <c r="J30" s="15" t="s">
        <v>23</v>
      </c>
      <c r="K30" s="17" t="s">
        <v>27</v>
      </c>
      <c r="L30" s="17" t="s">
        <v>27</v>
      </c>
      <c r="M30" s="17" t="s">
        <v>27</v>
      </c>
      <c r="N30" s="17" t="s">
        <v>27</v>
      </c>
      <c r="O30" s="14">
        <v>160</v>
      </c>
      <c r="P30" s="17">
        <v>41.27615999999999</v>
      </c>
      <c r="Q30" s="17">
        <f t="shared" si="0"/>
        <v>0.57599999999999985</v>
      </c>
      <c r="R30" s="17">
        <v>11.466517247999999</v>
      </c>
      <c r="S30" s="17">
        <f t="shared" si="1"/>
        <v>0.16001279999999998</v>
      </c>
      <c r="T30" s="17">
        <v>3.8267127935999987</v>
      </c>
      <c r="U30" s="18">
        <f t="shared" si="2"/>
        <v>53.400959999999984</v>
      </c>
    </row>
    <row r="31" spans="2:21">
      <c r="B31" s="12">
        <v>28</v>
      </c>
      <c r="C31" s="13" t="s">
        <v>54</v>
      </c>
      <c r="D31" s="14" t="s">
        <v>22</v>
      </c>
      <c r="E31" s="15">
        <v>63.29</v>
      </c>
      <c r="F31" s="16" t="s">
        <v>23</v>
      </c>
      <c r="G31" s="16" t="s">
        <v>24</v>
      </c>
      <c r="H31" s="14" t="s">
        <v>25</v>
      </c>
      <c r="I31" s="14" t="s">
        <v>26</v>
      </c>
      <c r="J31" s="15" t="s">
        <v>23</v>
      </c>
      <c r="K31" s="17" t="s">
        <v>27</v>
      </c>
      <c r="L31" s="17" t="s">
        <v>27</v>
      </c>
      <c r="M31" s="17" t="s">
        <v>27</v>
      </c>
      <c r="N31" s="17" t="s">
        <v>27</v>
      </c>
      <c r="O31" s="14">
        <v>160</v>
      </c>
      <c r="P31" s="17">
        <v>36.455039999999997</v>
      </c>
      <c r="Q31" s="17">
        <f t="shared" si="0"/>
        <v>0.57599999999999996</v>
      </c>
      <c r="R31" s="17">
        <v>10.127210111999998</v>
      </c>
      <c r="S31" s="17">
        <f t="shared" si="1"/>
        <v>0.16001279999999998</v>
      </c>
      <c r="T31" s="17">
        <v>3.3797467583999996</v>
      </c>
      <c r="U31" s="18">
        <f t="shared" si="2"/>
        <v>53.400959999999998</v>
      </c>
    </row>
    <row r="32" spans="2:21">
      <c r="B32" s="12">
        <v>29</v>
      </c>
      <c r="C32" s="13" t="s">
        <v>55</v>
      </c>
      <c r="D32" s="14" t="s">
        <v>22</v>
      </c>
      <c r="E32" s="15">
        <v>63.29</v>
      </c>
      <c r="F32" s="16" t="s">
        <v>23</v>
      </c>
      <c r="G32" s="16" t="s">
        <v>24</v>
      </c>
      <c r="H32" s="14" t="s">
        <v>25</v>
      </c>
      <c r="I32" s="14" t="s">
        <v>26</v>
      </c>
      <c r="J32" s="15" t="s">
        <v>23</v>
      </c>
      <c r="K32" s="17" t="s">
        <v>27</v>
      </c>
      <c r="L32" s="17" t="s">
        <v>27</v>
      </c>
      <c r="M32" s="17" t="s">
        <v>27</v>
      </c>
      <c r="N32" s="17" t="s">
        <v>27</v>
      </c>
      <c r="O32" s="14">
        <v>160</v>
      </c>
      <c r="P32" s="17">
        <v>36.455039999999997</v>
      </c>
      <c r="Q32" s="17">
        <f t="shared" si="0"/>
        <v>0.57599999999999996</v>
      </c>
      <c r="R32" s="17">
        <v>10.127210111999998</v>
      </c>
      <c r="S32" s="17">
        <f t="shared" si="1"/>
        <v>0.16001279999999998</v>
      </c>
      <c r="T32" s="17">
        <v>3.3797467583999996</v>
      </c>
      <c r="U32" s="18">
        <f t="shared" si="2"/>
        <v>53.400959999999998</v>
      </c>
    </row>
    <row r="33" spans="2:21">
      <c r="B33" s="12">
        <v>30</v>
      </c>
      <c r="C33" s="13" t="s">
        <v>56</v>
      </c>
      <c r="D33" s="14" t="s">
        <v>22</v>
      </c>
      <c r="E33" s="15">
        <v>91.8</v>
      </c>
      <c r="F33" s="16" t="s">
        <v>23</v>
      </c>
      <c r="G33" s="16" t="s">
        <v>24</v>
      </c>
      <c r="H33" s="14" t="s">
        <v>25</v>
      </c>
      <c r="I33" s="14" t="s">
        <v>26</v>
      </c>
      <c r="J33" s="15" t="s">
        <v>23</v>
      </c>
      <c r="K33" s="17" t="s">
        <v>27</v>
      </c>
      <c r="L33" s="17" t="s">
        <v>27</v>
      </c>
      <c r="M33" s="17" t="s">
        <v>27</v>
      </c>
      <c r="N33" s="17" t="s">
        <v>27</v>
      </c>
      <c r="O33" s="14">
        <v>160</v>
      </c>
      <c r="P33" s="17">
        <v>52.876799999999996</v>
      </c>
      <c r="Q33" s="17">
        <f t="shared" si="0"/>
        <v>0.57599999999999996</v>
      </c>
      <c r="R33" s="17">
        <v>14.68917504</v>
      </c>
      <c r="S33" s="17">
        <f t="shared" si="1"/>
        <v>0.16001280000000001</v>
      </c>
      <c r="T33" s="17">
        <v>4.9022081279999989</v>
      </c>
      <c r="U33" s="18">
        <f t="shared" si="2"/>
        <v>53.400959999999991</v>
      </c>
    </row>
    <row r="34" spans="2:21">
      <c r="B34" s="12">
        <v>31</v>
      </c>
      <c r="C34" s="13" t="s">
        <v>57</v>
      </c>
      <c r="D34" s="14" t="s">
        <v>22</v>
      </c>
      <c r="E34" s="15">
        <v>61.82</v>
      </c>
      <c r="F34" s="16" t="s">
        <v>23</v>
      </c>
      <c r="G34" s="16" t="s">
        <v>24</v>
      </c>
      <c r="H34" s="14" t="s">
        <v>25</v>
      </c>
      <c r="I34" s="14" t="s">
        <v>26</v>
      </c>
      <c r="J34" s="15" t="s">
        <v>23</v>
      </c>
      <c r="K34" s="17" t="s">
        <v>27</v>
      </c>
      <c r="L34" s="17" t="s">
        <v>27</v>
      </c>
      <c r="M34" s="17" t="s">
        <v>27</v>
      </c>
      <c r="N34" s="17" t="s">
        <v>27</v>
      </c>
      <c r="O34" s="14">
        <v>160</v>
      </c>
      <c r="P34" s="17">
        <v>35.608319999999999</v>
      </c>
      <c r="Q34" s="17">
        <f t="shared" si="0"/>
        <v>0.57599999999999996</v>
      </c>
      <c r="R34" s="17">
        <v>9.8919912960000005</v>
      </c>
      <c r="S34" s="17">
        <f t="shared" si="1"/>
        <v>0.16001280000000001</v>
      </c>
      <c r="T34" s="17">
        <v>3.3012473471999999</v>
      </c>
      <c r="U34" s="18">
        <f t="shared" si="2"/>
        <v>53.400959999999998</v>
      </c>
    </row>
    <row r="35" spans="2:21">
      <c r="B35" s="12">
        <v>32</v>
      </c>
      <c r="C35" s="13" t="s">
        <v>58</v>
      </c>
      <c r="D35" s="14" t="s">
        <v>22</v>
      </c>
      <c r="E35" s="15">
        <v>33.6</v>
      </c>
      <c r="F35" s="16" t="s">
        <v>23</v>
      </c>
      <c r="G35" s="16" t="s">
        <v>24</v>
      </c>
      <c r="H35" s="14" t="s">
        <v>25</v>
      </c>
      <c r="I35" s="14" t="s">
        <v>26</v>
      </c>
      <c r="J35" s="15" t="s">
        <v>23</v>
      </c>
      <c r="K35" s="17" t="s">
        <v>27</v>
      </c>
      <c r="L35" s="17" t="s">
        <v>27</v>
      </c>
      <c r="M35" s="17" t="s">
        <v>27</v>
      </c>
      <c r="N35" s="17" t="s">
        <v>27</v>
      </c>
      <c r="O35" s="14">
        <v>160</v>
      </c>
      <c r="P35" s="17">
        <v>19.3536</v>
      </c>
      <c r="Q35" s="17">
        <f t="shared" si="0"/>
        <v>0.57599999999999996</v>
      </c>
      <c r="R35" s="17">
        <v>5.3764300800000004</v>
      </c>
      <c r="S35" s="17">
        <f t="shared" si="1"/>
        <v>0.16001280000000001</v>
      </c>
      <c r="T35" s="17">
        <v>1.794272256</v>
      </c>
      <c r="U35" s="18">
        <f t="shared" si="2"/>
        <v>53.400959999999998</v>
      </c>
    </row>
    <row r="36" spans="2:21">
      <c r="B36" s="12">
        <v>33</v>
      </c>
      <c r="C36" s="13" t="s">
        <v>59</v>
      </c>
      <c r="D36" s="14" t="s">
        <v>22</v>
      </c>
      <c r="E36" s="15">
        <v>14.35</v>
      </c>
      <c r="F36" s="16" t="s">
        <v>23</v>
      </c>
      <c r="G36" s="16" t="s">
        <v>24</v>
      </c>
      <c r="H36" s="14" t="s">
        <v>25</v>
      </c>
      <c r="I36" s="14" t="s">
        <v>26</v>
      </c>
      <c r="J36" s="15" t="s">
        <v>23</v>
      </c>
      <c r="K36" s="17" t="s">
        <v>27</v>
      </c>
      <c r="L36" s="17" t="s">
        <v>27</v>
      </c>
      <c r="M36" s="17" t="s">
        <v>27</v>
      </c>
      <c r="N36" s="17" t="s">
        <v>27</v>
      </c>
      <c r="O36" s="14">
        <v>160</v>
      </c>
      <c r="P36" s="17">
        <v>8.2655999999999992</v>
      </c>
      <c r="Q36" s="17">
        <f t="shared" si="0"/>
        <v>0.57599999999999996</v>
      </c>
      <c r="R36" s="17">
        <v>2.2961836799999995</v>
      </c>
      <c r="S36" s="17">
        <f t="shared" si="1"/>
        <v>0.16001279999999998</v>
      </c>
      <c r="T36" s="17">
        <v>0.76630377599999988</v>
      </c>
      <c r="U36" s="18">
        <f t="shared" si="2"/>
        <v>53.400959999999991</v>
      </c>
    </row>
    <row r="37" spans="2:21">
      <c r="B37" s="12">
        <v>34</v>
      </c>
      <c r="C37" s="13" t="s">
        <v>60</v>
      </c>
      <c r="D37" s="14" t="s">
        <v>22</v>
      </c>
      <c r="E37" s="15">
        <v>89.7</v>
      </c>
      <c r="F37" s="16" t="s">
        <v>23</v>
      </c>
      <c r="G37" s="16" t="s">
        <v>24</v>
      </c>
      <c r="H37" s="14" t="s">
        <v>25</v>
      </c>
      <c r="I37" s="14" t="s">
        <v>26</v>
      </c>
      <c r="J37" s="15" t="s">
        <v>23</v>
      </c>
      <c r="K37" s="17" t="s">
        <v>27</v>
      </c>
      <c r="L37" s="17" t="s">
        <v>27</v>
      </c>
      <c r="M37" s="17" t="s">
        <v>27</v>
      </c>
      <c r="N37" s="17" t="s">
        <v>27</v>
      </c>
      <c r="O37" s="14">
        <v>160</v>
      </c>
      <c r="P37" s="17">
        <v>51.667200000000001</v>
      </c>
      <c r="Q37" s="17">
        <f t="shared" si="0"/>
        <v>0.57599999999999996</v>
      </c>
      <c r="R37" s="17">
        <v>14.35314816</v>
      </c>
      <c r="S37" s="17">
        <f t="shared" si="1"/>
        <v>0.16001279999999998</v>
      </c>
      <c r="T37" s="17">
        <v>4.7900661119999999</v>
      </c>
      <c r="U37" s="18">
        <f t="shared" si="2"/>
        <v>53.400959999999991</v>
      </c>
    </row>
    <row r="38" spans="2:21">
      <c r="B38" s="12">
        <v>35</v>
      </c>
      <c r="C38" s="13" t="s">
        <v>61</v>
      </c>
      <c r="D38" s="14" t="s">
        <v>22</v>
      </c>
      <c r="E38" s="15">
        <v>47.58</v>
      </c>
      <c r="F38" s="16" t="s">
        <v>23</v>
      </c>
      <c r="G38" s="16" t="s">
        <v>24</v>
      </c>
      <c r="H38" s="14" t="s">
        <v>25</v>
      </c>
      <c r="I38" s="14" t="s">
        <v>26</v>
      </c>
      <c r="J38" s="15" t="s">
        <v>23</v>
      </c>
      <c r="K38" s="17" t="s">
        <v>27</v>
      </c>
      <c r="L38" s="17" t="s">
        <v>27</v>
      </c>
      <c r="M38" s="17" t="s">
        <v>27</v>
      </c>
      <c r="N38" s="17" t="s">
        <v>27</v>
      </c>
      <c r="O38" s="14">
        <v>160</v>
      </c>
      <c r="P38" s="17">
        <v>27.406079999999996</v>
      </c>
      <c r="Q38" s="17">
        <f t="shared" si="0"/>
        <v>0.57599999999999996</v>
      </c>
      <c r="R38" s="17">
        <v>7.6134090239999992</v>
      </c>
      <c r="S38" s="17">
        <f t="shared" si="1"/>
        <v>0.16001279999999998</v>
      </c>
      <c r="T38" s="17">
        <v>2.5408176767999993</v>
      </c>
      <c r="U38" s="18">
        <f t="shared" si="2"/>
        <v>53.400959999999991</v>
      </c>
    </row>
    <row r="39" spans="2:21">
      <c r="B39" s="12">
        <v>36</v>
      </c>
      <c r="C39" s="13" t="s">
        <v>62</v>
      </c>
      <c r="D39" s="14" t="s">
        <v>22</v>
      </c>
      <c r="E39" s="15">
        <v>47.59</v>
      </c>
      <c r="F39" s="16" t="s">
        <v>23</v>
      </c>
      <c r="G39" s="16" t="s">
        <v>24</v>
      </c>
      <c r="H39" s="14" t="s">
        <v>25</v>
      </c>
      <c r="I39" s="14" t="s">
        <v>26</v>
      </c>
      <c r="J39" s="15" t="s">
        <v>23</v>
      </c>
      <c r="K39" s="17" t="s">
        <v>27</v>
      </c>
      <c r="L39" s="17" t="s">
        <v>27</v>
      </c>
      <c r="M39" s="17" t="s">
        <v>27</v>
      </c>
      <c r="N39" s="17" t="s">
        <v>27</v>
      </c>
      <c r="O39" s="14">
        <v>160</v>
      </c>
      <c r="P39" s="17">
        <v>27.411840000000002</v>
      </c>
      <c r="Q39" s="17">
        <f t="shared" si="0"/>
        <v>0.57599999999999996</v>
      </c>
      <c r="R39" s="17">
        <v>7.6150091520000007</v>
      </c>
      <c r="S39" s="17">
        <f t="shared" si="1"/>
        <v>0.16001280000000001</v>
      </c>
      <c r="T39" s="17">
        <v>2.5413516863999996</v>
      </c>
      <c r="U39" s="18">
        <f t="shared" si="2"/>
        <v>53.400959999999991</v>
      </c>
    </row>
    <row r="40" spans="2:21">
      <c r="B40" s="12">
        <v>37</v>
      </c>
      <c r="C40" s="13" t="s">
        <v>63</v>
      </c>
      <c r="D40" s="14" t="s">
        <v>22</v>
      </c>
      <c r="E40" s="15">
        <v>48.48</v>
      </c>
      <c r="F40" s="16" t="s">
        <v>23</v>
      </c>
      <c r="G40" s="16" t="s">
        <v>24</v>
      </c>
      <c r="H40" s="14" t="s">
        <v>25</v>
      </c>
      <c r="I40" s="14" t="s">
        <v>26</v>
      </c>
      <c r="J40" s="15" t="s">
        <v>23</v>
      </c>
      <c r="K40" s="17" t="s">
        <v>27</v>
      </c>
      <c r="L40" s="17" t="s">
        <v>27</v>
      </c>
      <c r="M40" s="17" t="s">
        <v>27</v>
      </c>
      <c r="N40" s="17" t="s">
        <v>27</v>
      </c>
      <c r="O40" s="14">
        <v>160</v>
      </c>
      <c r="P40" s="17">
        <v>27.924479999999996</v>
      </c>
      <c r="Q40" s="17">
        <f t="shared" si="0"/>
        <v>0.57599999999999996</v>
      </c>
      <c r="R40" s="17">
        <v>7.7574205439999986</v>
      </c>
      <c r="S40" s="17">
        <f t="shared" si="1"/>
        <v>0.16001279999999998</v>
      </c>
      <c r="T40" s="17">
        <v>2.5888785407999992</v>
      </c>
      <c r="U40" s="18">
        <f t="shared" si="2"/>
        <v>53.400959999999991</v>
      </c>
    </row>
    <row r="41" spans="2:21">
      <c r="B41" s="12">
        <v>38</v>
      </c>
      <c r="C41" s="13" t="s">
        <v>64</v>
      </c>
      <c r="D41" s="14" t="s">
        <v>22</v>
      </c>
      <c r="E41" s="15">
        <v>80.16</v>
      </c>
      <c r="F41" s="16" t="s">
        <v>23</v>
      </c>
      <c r="G41" s="16" t="s">
        <v>24</v>
      </c>
      <c r="H41" s="14" t="s">
        <v>25</v>
      </c>
      <c r="I41" s="14" t="s">
        <v>26</v>
      </c>
      <c r="J41" s="15" t="s">
        <v>23</v>
      </c>
      <c r="K41" s="17" t="s">
        <v>27</v>
      </c>
      <c r="L41" s="17" t="s">
        <v>27</v>
      </c>
      <c r="M41" s="17" t="s">
        <v>27</v>
      </c>
      <c r="N41" s="17" t="s">
        <v>27</v>
      </c>
      <c r="O41" s="14">
        <v>160</v>
      </c>
      <c r="P41" s="17">
        <v>46.172159999999991</v>
      </c>
      <c r="Q41" s="17">
        <f t="shared" si="0"/>
        <v>0.57599999999999996</v>
      </c>
      <c r="R41" s="17">
        <v>12.826626047999998</v>
      </c>
      <c r="S41" s="17">
        <f t="shared" si="1"/>
        <v>0.16001279999999998</v>
      </c>
      <c r="T41" s="17">
        <v>4.2806209535999988</v>
      </c>
      <c r="U41" s="18">
        <f t="shared" si="2"/>
        <v>53.400959999999984</v>
      </c>
    </row>
    <row r="42" spans="2:21">
      <c r="B42" s="12">
        <v>39</v>
      </c>
      <c r="C42" s="13" t="s">
        <v>65</v>
      </c>
      <c r="D42" s="14" t="s">
        <v>22</v>
      </c>
      <c r="E42" s="15">
        <v>53.43</v>
      </c>
      <c r="F42" s="16" t="s">
        <v>23</v>
      </c>
      <c r="G42" s="16" t="s">
        <v>24</v>
      </c>
      <c r="H42" s="14" t="s">
        <v>25</v>
      </c>
      <c r="I42" s="14" t="s">
        <v>26</v>
      </c>
      <c r="J42" s="15" t="s">
        <v>23</v>
      </c>
      <c r="K42" s="17" t="s">
        <v>27</v>
      </c>
      <c r="L42" s="17" t="s">
        <v>27</v>
      </c>
      <c r="M42" s="17" t="s">
        <v>27</v>
      </c>
      <c r="N42" s="17" t="s">
        <v>27</v>
      </c>
      <c r="O42" s="14">
        <v>160</v>
      </c>
      <c r="P42" s="17">
        <v>30.775679999999998</v>
      </c>
      <c r="Q42" s="17">
        <f t="shared" si="0"/>
        <v>0.57599999999999996</v>
      </c>
      <c r="R42" s="17">
        <v>8.5494839040000006</v>
      </c>
      <c r="S42" s="17">
        <f t="shared" si="1"/>
        <v>0.16001280000000001</v>
      </c>
      <c r="T42" s="17">
        <v>2.8532132927999996</v>
      </c>
      <c r="U42" s="18">
        <f t="shared" si="2"/>
        <v>53.400959999999991</v>
      </c>
    </row>
    <row r="43" spans="2:21">
      <c r="B43" s="12">
        <v>40</v>
      </c>
      <c r="C43" s="13" t="s">
        <v>66</v>
      </c>
      <c r="D43" s="14" t="s">
        <v>22</v>
      </c>
      <c r="E43" s="15">
        <v>66.53</v>
      </c>
      <c r="F43" s="16" t="s">
        <v>23</v>
      </c>
      <c r="G43" s="16" t="s">
        <v>24</v>
      </c>
      <c r="H43" s="14" t="s">
        <v>25</v>
      </c>
      <c r="I43" s="14" t="s">
        <v>26</v>
      </c>
      <c r="J43" s="15" t="s">
        <v>23</v>
      </c>
      <c r="K43" s="17" t="s">
        <v>27</v>
      </c>
      <c r="L43" s="17" t="s">
        <v>27</v>
      </c>
      <c r="M43" s="17" t="s">
        <v>27</v>
      </c>
      <c r="N43" s="17" t="s">
        <v>27</v>
      </c>
      <c r="O43" s="14">
        <v>160</v>
      </c>
      <c r="P43" s="17">
        <v>38.321279999999994</v>
      </c>
      <c r="Q43" s="17">
        <f t="shared" si="0"/>
        <v>0.57599999999999996</v>
      </c>
      <c r="R43" s="17">
        <v>10.645651583999999</v>
      </c>
      <c r="S43" s="17">
        <f t="shared" si="1"/>
        <v>0.16001279999999998</v>
      </c>
      <c r="T43" s="17">
        <v>3.552765868799999</v>
      </c>
      <c r="U43" s="18">
        <f t="shared" si="2"/>
        <v>53.400959999999991</v>
      </c>
    </row>
    <row r="44" spans="2:21">
      <c r="B44" s="12">
        <v>41</v>
      </c>
      <c r="C44" s="13" t="s">
        <v>67</v>
      </c>
      <c r="D44" s="14" t="s">
        <v>22</v>
      </c>
      <c r="E44" s="15">
        <v>56.27</v>
      </c>
      <c r="F44" s="16" t="s">
        <v>23</v>
      </c>
      <c r="G44" s="16" t="s">
        <v>24</v>
      </c>
      <c r="H44" s="14" t="s">
        <v>25</v>
      </c>
      <c r="I44" s="14" t="s">
        <v>26</v>
      </c>
      <c r="J44" s="15" t="s">
        <v>23</v>
      </c>
      <c r="K44" s="17" t="s">
        <v>27</v>
      </c>
      <c r="L44" s="17" t="s">
        <v>27</v>
      </c>
      <c r="M44" s="17" t="s">
        <v>27</v>
      </c>
      <c r="N44" s="17" t="s">
        <v>27</v>
      </c>
      <c r="O44" s="14">
        <v>160</v>
      </c>
      <c r="P44" s="17">
        <v>32.411520000000003</v>
      </c>
      <c r="Q44" s="17">
        <f t="shared" si="0"/>
        <v>0.57600000000000007</v>
      </c>
      <c r="R44" s="17">
        <v>9.0039202560000007</v>
      </c>
      <c r="S44" s="17">
        <f t="shared" si="1"/>
        <v>0.16001280000000001</v>
      </c>
      <c r="T44" s="17">
        <v>3.0048720192</v>
      </c>
      <c r="U44" s="18">
        <f t="shared" si="2"/>
        <v>53.400959999999998</v>
      </c>
    </row>
    <row r="45" spans="2:21">
      <c r="B45" s="12">
        <v>42</v>
      </c>
      <c r="C45" s="13" t="s">
        <v>68</v>
      </c>
      <c r="D45" s="14" t="s">
        <v>22</v>
      </c>
      <c r="E45" s="15">
        <v>41.61</v>
      </c>
      <c r="F45" s="16" t="s">
        <v>23</v>
      </c>
      <c r="G45" s="16" t="s">
        <v>24</v>
      </c>
      <c r="H45" s="14" t="s">
        <v>25</v>
      </c>
      <c r="I45" s="14" t="s">
        <v>26</v>
      </c>
      <c r="J45" s="15" t="s">
        <v>23</v>
      </c>
      <c r="K45" s="17" t="s">
        <v>27</v>
      </c>
      <c r="L45" s="17" t="s">
        <v>27</v>
      </c>
      <c r="M45" s="17" t="s">
        <v>27</v>
      </c>
      <c r="N45" s="17" t="s">
        <v>27</v>
      </c>
      <c r="O45" s="14">
        <v>160</v>
      </c>
      <c r="P45" s="17">
        <v>23.967359999999999</v>
      </c>
      <c r="Q45" s="17">
        <f t="shared" si="0"/>
        <v>0.57599999999999996</v>
      </c>
      <c r="R45" s="17">
        <v>6.6581326079999998</v>
      </c>
      <c r="S45" s="17">
        <f t="shared" si="1"/>
        <v>0.16001280000000001</v>
      </c>
      <c r="T45" s="17">
        <v>2.2220139455999997</v>
      </c>
      <c r="U45" s="18">
        <f t="shared" si="2"/>
        <v>53.400959999999991</v>
      </c>
    </row>
    <row r="46" spans="2:21">
      <c r="B46" s="12">
        <v>43</v>
      </c>
      <c r="C46" s="13" t="s">
        <v>69</v>
      </c>
      <c r="D46" s="14" t="s">
        <v>22</v>
      </c>
      <c r="E46" s="15">
        <v>39.65</v>
      </c>
      <c r="F46" s="16" t="s">
        <v>23</v>
      </c>
      <c r="G46" s="16" t="s">
        <v>24</v>
      </c>
      <c r="H46" s="14" t="s">
        <v>25</v>
      </c>
      <c r="I46" s="14" t="s">
        <v>26</v>
      </c>
      <c r="J46" s="15" t="s">
        <v>23</v>
      </c>
      <c r="K46" s="17" t="s">
        <v>27</v>
      </c>
      <c r="L46" s="17" t="s">
        <v>27</v>
      </c>
      <c r="M46" s="17" t="s">
        <v>27</v>
      </c>
      <c r="N46" s="17" t="s">
        <v>27</v>
      </c>
      <c r="O46" s="14">
        <v>160</v>
      </c>
      <c r="P46" s="17">
        <v>22.8384</v>
      </c>
      <c r="Q46" s="17">
        <f t="shared" si="0"/>
        <v>0.57600000000000007</v>
      </c>
      <c r="R46" s="17">
        <v>6.3445075200000005</v>
      </c>
      <c r="S46" s="17">
        <f t="shared" si="1"/>
        <v>0.16001280000000001</v>
      </c>
      <c r="T46" s="17">
        <v>2.1173480639999998</v>
      </c>
      <c r="U46" s="18">
        <f t="shared" si="2"/>
        <v>53.400959999999998</v>
      </c>
    </row>
    <row r="47" spans="2:21">
      <c r="B47" s="12">
        <v>44</v>
      </c>
      <c r="C47" s="13" t="s">
        <v>70</v>
      </c>
      <c r="D47" s="14" t="s">
        <v>22</v>
      </c>
      <c r="E47" s="15">
        <v>56</v>
      </c>
      <c r="F47" s="16" t="s">
        <v>23</v>
      </c>
      <c r="G47" s="16" t="s">
        <v>24</v>
      </c>
      <c r="H47" s="14" t="s">
        <v>25</v>
      </c>
      <c r="I47" s="14" t="s">
        <v>26</v>
      </c>
      <c r="J47" s="15" t="s">
        <v>23</v>
      </c>
      <c r="K47" s="17" t="s">
        <v>27</v>
      </c>
      <c r="L47" s="17" t="s">
        <v>27</v>
      </c>
      <c r="M47" s="17" t="s">
        <v>27</v>
      </c>
      <c r="N47" s="17" t="s">
        <v>27</v>
      </c>
      <c r="O47" s="14">
        <v>160</v>
      </c>
      <c r="P47" s="17">
        <v>32.256</v>
      </c>
      <c r="Q47" s="17">
        <f t="shared" si="0"/>
        <v>0.57599999999999996</v>
      </c>
      <c r="R47" s="17">
        <v>8.9607168000000001</v>
      </c>
      <c r="S47" s="17">
        <f t="shared" si="1"/>
        <v>0.16001280000000001</v>
      </c>
      <c r="T47" s="17">
        <v>2.9904537599999998</v>
      </c>
      <c r="U47" s="18">
        <f t="shared" si="2"/>
        <v>53.400959999999998</v>
      </c>
    </row>
    <row r="48" spans="2:21">
      <c r="B48" s="12">
        <v>45</v>
      </c>
      <c r="C48" s="13" t="s">
        <v>71</v>
      </c>
      <c r="D48" s="14" t="s">
        <v>22</v>
      </c>
      <c r="E48" s="15">
        <v>30.84</v>
      </c>
      <c r="F48" s="16" t="s">
        <v>23</v>
      </c>
      <c r="G48" s="16" t="s">
        <v>24</v>
      </c>
      <c r="H48" s="14" t="s">
        <v>25</v>
      </c>
      <c r="I48" s="14" t="s">
        <v>26</v>
      </c>
      <c r="J48" s="15" t="s">
        <v>23</v>
      </c>
      <c r="K48" s="17" t="s">
        <v>27</v>
      </c>
      <c r="L48" s="17" t="s">
        <v>27</v>
      </c>
      <c r="M48" s="17" t="s">
        <v>27</v>
      </c>
      <c r="N48" s="17" t="s">
        <v>27</v>
      </c>
      <c r="O48" s="14">
        <v>160</v>
      </c>
      <c r="P48" s="17">
        <v>17.763839999999998</v>
      </c>
      <c r="Q48" s="17">
        <f t="shared" si="0"/>
        <v>0.57599999999999996</v>
      </c>
      <c r="R48" s="17">
        <v>4.9347947520000002</v>
      </c>
      <c r="S48" s="17">
        <f t="shared" si="1"/>
        <v>0.16001280000000001</v>
      </c>
      <c r="T48" s="17">
        <v>1.6468856063999997</v>
      </c>
      <c r="U48" s="18">
        <f t="shared" si="2"/>
        <v>53.400959999999991</v>
      </c>
    </row>
    <row r="49" spans="2:21">
      <c r="B49" s="12">
        <v>46</v>
      </c>
      <c r="C49" s="13" t="s">
        <v>72</v>
      </c>
      <c r="D49" s="14" t="s">
        <v>22</v>
      </c>
      <c r="E49" s="15">
        <v>46.9</v>
      </c>
      <c r="F49" s="16" t="s">
        <v>23</v>
      </c>
      <c r="G49" s="16" t="s">
        <v>24</v>
      </c>
      <c r="H49" s="14" t="s">
        <v>25</v>
      </c>
      <c r="I49" s="14" t="s">
        <v>26</v>
      </c>
      <c r="J49" s="15" t="s">
        <v>23</v>
      </c>
      <c r="K49" s="17" t="s">
        <v>27</v>
      </c>
      <c r="L49" s="17" t="s">
        <v>27</v>
      </c>
      <c r="M49" s="17" t="s">
        <v>27</v>
      </c>
      <c r="N49" s="17" t="s">
        <v>27</v>
      </c>
      <c r="O49" s="14">
        <v>160</v>
      </c>
      <c r="P49" s="17">
        <v>27.014399999999998</v>
      </c>
      <c r="Q49" s="17">
        <f t="shared" si="0"/>
        <v>0.57599999999999996</v>
      </c>
      <c r="R49" s="17">
        <v>7.5046003199999998</v>
      </c>
      <c r="S49" s="17">
        <f t="shared" si="1"/>
        <v>0.16001280000000001</v>
      </c>
      <c r="T49" s="17">
        <v>2.5045050239999997</v>
      </c>
      <c r="U49" s="18">
        <f t="shared" si="2"/>
        <v>53.400959999999991</v>
      </c>
    </row>
    <row r="50" spans="2:21">
      <c r="B50" s="12">
        <v>47</v>
      </c>
      <c r="C50" s="13" t="s">
        <v>73</v>
      </c>
      <c r="D50" s="14" t="s">
        <v>22</v>
      </c>
      <c r="E50" s="15">
        <v>42.9</v>
      </c>
      <c r="F50" s="16" t="s">
        <v>23</v>
      </c>
      <c r="G50" s="16" t="s">
        <v>24</v>
      </c>
      <c r="H50" s="14" t="s">
        <v>25</v>
      </c>
      <c r="I50" s="14" t="s">
        <v>26</v>
      </c>
      <c r="J50" s="15" t="s">
        <v>23</v>
      </c>
      <c r="K50" s="17" t="s">
        <v>27</v>
      </c>
      <c r="L50" s="17" t="s">
        <v>27</v>
      </c>
      <c r="M50" s="17" t="s">
        <v>27</v>
      </c>
      <c r="N50" s="17" t="s">
        <v>27</v>
      </c>
      <c r="O50" s="14">
        <v>160</v>
      </c>
      <c r="P50" s="17">
        <v>24.7104</v>
      </c>
      <c r="Q50" s="17">
        <f t="shared" si="0"/>
        <v>0.57600000000000007</v>
      </c>
      <c r="R50" s="17">
        <v>6.8645491200000004</v>
      </c>
      <c r="S50" s="17">
        <f t="shared" si="1"/>
        <v>0.16001280000000001</v>
      </c>
      <c r="T50" s="17">
        <v>2.290901184</v>
      </c>
      <c r="U50" s="18">
        <f t="shared" si="2"/>
        <v>53.400959999999998</v>
      </c>
    </row>
    <row r="51" spans="2:21">
      <c r="B51" s="12">
        <v>48</v>
      </c>
      <c r="C51" s="13" t="s">
        <v>74</v>
      </c>
      <c r="D51" s="14" t="s">
        <v>22</v>
      </c>
      <c r="E51" s="15">
        <v>18</v>
      </c>
      <c r="F51" s="16" t="s">
        <v>23</v>
      </c>
      <c r="G51" s="16" t="s">
        <v>24</v>
      </c>
      <c r="H51" s="14" t="s">
        <v>25</v>
      </c>
      <c r="I51" s="14" t="s">
        <v>26</v>
      </c>
      <c r="J51" s="15" t="s">
        <v>23</v>
      </c>
      <c r="K51" s="17" t="s">
        <v>27</v>
      </c>
      <c r="L51" s="17" t="s">
        <v>27</v>
      </c>
      <c r="M51" s="17" t="s">
        <v>27</v>
      </c>
      <c r="N51" s="17" t="s">
        <v>27</v>
      </c>
      <c r="O51" s="14">
        <v>160</v>
      </c>
      <c r="P51" s="17">
        <v>10.368</v>
      </c>
      <c r="Q51" s="17">
        <f t="shared" si="0"/>
        <v>0.57600000000000007</v>
      </c>
      <c r="R51" s="17">
        <v>2.8802304000000003</v>
      </c>
      <c r="S51" s="17">
        <f t="shared" si="1"/>
        <v>0.16001280000000001</v>
      </c>
      <c r="T51" s="17">
        <v>0.96121727999999995</v>
      </c>
      <c r="U51" s="18">
        <f t="shared" si="2"/>
        <v>53.400959999999998</v>
      </c>
    </row>
    <row r="52" spans="2:21">
      <c r="B52" s="12">
        <v>49</v>
      </c>
      <c r="C52" s="13" t="s">
        <v>75</v>
      </c>
      <c r="D52" s="14" t="s">
        <v>22</v>
      </c>
      <c r="E52" s="15">
        <v>47.22</v>
      </c>
      <c r="F52" s="16" t="s">
        <v>23</v>
      </c>
      <c r="G52" s="16" t="s">
        <v>24</v>
      </c>
      <c r="H52" s="14" t="s">
        <v>25</v>
      </c>
      <c r="I52" s="14" t="s">
        <v>26</v>
      </c>
      <c r="J52" s="15" t="s">
        <v>23</v>
      </c>
      <c r="K52" s="17" t="s">
        <v>27</v>
      </c>
      <c r="L52" s="17" t="s">
        <v>27</v>
      </c>
      <c r="M52" s="17" t="s">
        <v>27</v>
      </c>
      <c r="N52" s="17" t="s">
        <v>27</v>
      </c>
      <c r="O52" s="14">
        <v>160</v>
      </c>
      <c r="P52" s="17">
        <v>27.198719999999998</v>
      </c>
      <c r="Q52" s="17">
        <f t="shared" si="0"/>
        <v>0.57599999999999996</v>
      </c>
      <c r="R52" s="17">
        <v>7.555804416</v>
      </c>
      <c r="S52" s="17">
        <f t="shared" si="1"/>
        <v>0.16001280000000001</v>
      </c>
      <c r="T52" s="17">
        <v>2.5215933311999996</v>
      </c>
      <c r="U52" s="18">
        <f t="shared" si="2"/>
        <v>53.400959999999998</v>
      </c>
    </row>
    <row r="53" spans="2:21">
      <c r="B53" s="12">
        <v>50</v>
      </c>
      <c r="C53" s="13" t="s">
        <v>76</v>
      </c>
      <c r="D53" s="14" t="s">
        <v>22</v>
      </c>
      <c r="E53" s="15">
        <v>49.17</v>
      </c>
      <c r="F53" s="16" t="s">
        <v>23</v>
      </c>
      <c r="G53" s="16" t="s">
        <v>24</v>
      </c>
      <c r="H53" s="14" t="s">
        <v>25</v>
      </c>
      <c r="I53" s="14" t="s">
        <v>26</v>
      </c>
      <c r="J53" s="15" t="s">
        <v>23</v>
      </c>
      <c r="K53" s="17" t="s">
        <v>27</v>
      </c>
      <c r="L53" s="17" t="s">
        <v>27</v>
      </c>
      <c r="M53" s="17" t="s">
        <v>27</v>
      </c>
      <c r="N53" s="17" t="s">
        <v>27</v>
      </c>
      <c r="O53" s="14">
        <v>160</v>
      </c>
      <c r="P53" s="17">
        <v>28.321920000000002</v>
      </c>
      <c r="Q53" s="17">
        <f t="shared" si="0"/>
        <v>0.57600000000000007</v>
      </c>
      <c r="R53" s="17">
        <v>7.8678293760000004</v>
      </c>
      <c r="S53" s="17">
        <f t="shared" si="1"/>
        <v>0.16001280000000001</v>
      </c>
      <c r="T53" s="17">
        <v>2.6257252032</v>
      </c>
      <c r="U53" s="18">
        <f t="shared" si="2"/>
        <v>53.400959999999998</v>
      </c>
    </row>
    <row r="54" spans="2:21">
      <c r="B54" s="12">
        <v>51</v>
      </c>
      <c r="C54" s="13" t="s">
        <v>77</v>
      </c>
      <c r="D54" s="14" t="s">
        <v>22</v>
      </c>
      <c r="E54" s="15">
        <v>41.42</v>
      </c>
      <c r="F54" s="16" t="s">
        <v>23</v>
      </c>
      <c r="G54" s="16" t="s">
        <v>24</v>
      </c>
      <c r="H54" s="14" t="s">
        <v>25</v>
      </c>
      <c r="I54" s="14" t="s">
        <v>26</v>
      </c>
      <c r="J54" s="15" t="s">
        <v>23</v>
      </c>
      <c r="K54" s="17" t="s">
        <v>27</v>
      </c>
      <c r="L54" s="17" t="s">
        <v>27</v>
      </c>
      <c r="M54" s="17" t="s">
        <v>27</v>
      </c>
      <c r="N54" s="17" t="s">
        <v>27</v>
      </c>
      <c r="O54" s="14">
        <v>160</v>
      </c>
      <c r="P54" s="17">
        <v>23.857920000000004</v>
      </c>
      <c r="Q54" s="17">
        <f t="shared" si="0"/>
        <v>0.57600000000000007</v>
      </c>
      <c r="R54" s="17">
        <v>6.6277301760000009</v>
      </c>
      <c r="S54" s="17">
        <f t="shared" si="1"/>
        <v>0.16001280000000001</v>
      </c>
      <c r="T54" s="17">
        <v>2.2118677632000003</v>
      </c>
      <c r="U54" s="18">
        <f t="shared" si="2"/>
        <v>53.400960000000005</v>
      </c>
    </row>
    <row r="55" spans="2:21">
      <c r="B55" s="12">
        <v>52</v>
      </c>
      <c r="C55" s="13" t="s">
        <v>78</v>
      </c>
      <c r="D55" s="14" t="s">
        <v>22</v>
      </c>
      <c r="E55" s="15">
        <v>19.38</v>
      </c>
      <c r="F55" s="16" t="s">
        <v>23</v>
      </c>
      <c r="G55" s="16" t="s">
        <v>24</v>
      </c>
      <c r="H55" s="14" t="s">
        <v>25</v>
      </c>
      <c r="I55" s="14" t="s">
        <v>26</v>
      </c>
      <c r="J55" s="15" t="s">
        <v>23</v>
      </c>
      <c r="K55" s="17" t="s">
        <v>27</v>
      </c>
      <c r="L55" s="17" t="s">
        <v>27</v>
      </c>
      <c r="M55" s="17" t="s">
        <v>27</v>
      </c>
      <c r="N55" s="17" t="s">
        <v>27</v>
      </c>
      <c r="O55" s="14">
        <v>160</v>
      </c>
      <c r="P55" s="17">
        <v>11.162879999999999</v>
      </c>
      <c r="Q55" s="17">
        <f t="shared" si="0"/>
        <v>0.57599999999999996</v>
      </c>
      <c r="R55" s="17">
        <v>3.101048064</v>
      </c>
      <c r="S55" s="17">
        <f t="shared" si="1"/>
        <v>0.16001280000000001</v>
      </c>
      <c r="T55" s="17">
        <v>1.0349106047999999</v>
      </c>
      <c r="U55" s="18">
        <f t="shared" si="2"/>
        <v>53.400959999999998</v>
      </c>
    </row>
    <row r="56" spans="2:21">
      <c r="B56" s="12">
        <v>53</v>
      </c>
      <c r="C56" s="13" t="s">
        <v>79</v>
      </c>
      <c r="D56" s="14" t="s">
        <v>22</v>
      </c>
      <c r="E56" s="15">
        <v>47.67</v>
      </c>
      <c r="F56" s="16" t="s">
        <v>23</v>
      </c>
      <c r="G56" s="16" t="s">
        <v>24</v>
      </c>
      <c r="H56" s="14" t="s">
        <v>25</v>
      </c>
      <c r="I56" s="14" t="s">
        <v>26</v>
      </c>
      <c r="J56" s="15" t="s">
        <v>23</v>
      </c>
      <c r="K56" s="17" t="s">
        <v>27</v>
      </c>
      <c r="L56" s="17" t="s">
        <v>27</v>
      </c>
      <c r="M56" s="17" t="s">
        <v>27</v>
      </c>
      <c r="N56" s="17" t="s">
        <v>27</v>
      </c>
      <c r="O56" s="14">
        <v>160</v>
      </c>
      <c r="P56" s="17">
        <v>27.457920000000001</v>
      </c>
      <c r="Q56" s="17">
        <f t="shared" si="0"/>
        <v>0.57599999999999996</v>
      </c>
      <c r="R56" s="17">
        <v>7.6278101760000006</v>
      </c>
      <c r="S56" s="17">
        <f t="shared" si="1"/>
        <v>0.16001280000000001</v>
      </c>
      <c r="T56" s="17">
        <v>2.5456237631999996</v>
      </c>
      <c r="U56" s="18">
        <f t="shared" si="2"/>
        <v>53.400959999999991</v>
      </c>
    </row>
    <row r="57" spans="2:21">
      <c r="B57" s="12">
        <v>54</v>
      </c>
      <c r="C57" s="13" t="s">
        <v>80</v>
      </c>
      <c r="D57" s="14" t="s">
        <v>22</v>
      </c>
      <c r="E57" s="15">
        <v>66.58</v>
      </c>
      <c r="F57" s="16" t="s">
        <v>23</v>
      </c>
      <c r="G57" s="16" t="s">
        <v>24</v>
      </c>
      <c r="H57" s="14" t="s">
        <v>25</v>
      </c>
      <c r="I57" s="14" t="s">
        <v>26</v>
      </c>
      <c r="J57" s="15" t="s">
        <v>23</v>
      </c>
      <c r="K57" s="17" t="s">
        <v>27</v>
      </c>
      <c r="L57" s="17" t="s">
        <v>27</v>
      </c>
      <c r="M57" s="17" t="s">
        <v>27</v>
      </c>
      <c r="N57" s="17" t="s">
        <v>27</v>
      </c>
      <c r="O57" s="14">
        <v>160</v>
      </c>
      <c r="P57" s="17">
        <v>38.350079999999998</v>
      </c>
      <c r="Q57" s="17">
        <f t="shared" si="0"/>
        <v>0.57599999999999996</v>
      </c>
      <c r="R57" s="17">
        <v>10.653652224</v>
      </c>
      <c r="S57" s="17">
        <f t="shared" si="1"/>
        <v>0.16001280000000001</v>
      </c>
      <c r="T57" s="17">
        <v>3.5554359167999996</v>
      </c>
      <c r="U57" s="18">
        <f t="shared" si="2"/>
        <v>53.400959999999998</v>
      </c>
    </row>
    <row r="58" spans="2:21">
      <c r="B58" s="12">
        <v>55</v>
      </c>
      <c r="C58" s="13" t="s">
        <v>81</v>
      </c>
      <c r="D58" s="14" t="s">
        <v>22</v>
      </c>
      <c r="E58" s="15">
        <v>44.6</v>
      </c>
      <c r="F58" s="16" t="s">
        <v>23</v>
      </c>
      <c r="G58" s="16" t="s">
        <v>24</v>
      </c>
      <c r="H58" s="14" t="s">
        <v>25</v>
      </c>
      <c r="I58" s="14" t="s">
        <v>26</v>
      </c>
      <c r="J58" s="15" t="s">
        <v>23</v>
      </c>
      <c r="K58" s="17" t="s">
        <v>27</v>
      </c>
      <c r="L58" s="17" t="s">
        <v>27</v>
      </c>
      <c r="M58" s="17" t="s">
        <v>27</v>
      </c>
      <c r="N58" s="17" t="s">
        <v>27</v>
      </c>
      <c r="O58" s="14">
        <v>160</v>
      </c>
      <c r="P58" s="17">
        <v>25.689599999999999</v>
      </c>
      <c r="Q58" s="17">
        <f t="shared" si="0"/>
        <v>0.57599999999999996</v>
      </c>
      <c r="R58" s="17">
        <v>7.1365708799999998</v>
      </c>
      <c r="S58" s="17">
        <f t="shared" si="1"/>
        <v>0.16001279999999998</v>
      </c>
      <c r="T58" s="17">
        <v>2.3816828159999996</v>
      </c>
      <c r="U58" s="18">
        <f t="shared" si="2"/>
        <v>53.400959999999991</v>
      </c>
    </row>
    <row r="59" spans="2:21">
      <c r="B59" s="12">
        <v>56</v>
      </c>
      <c r="C59" s="13" t="s">
        <v>82</v>
      </c>
      <c r="D59" s="14" t="s">
        <v>22</v>
      </c>
      <c r="E59" s="15">
        <v>36.299999999999997</v>
      </c>
      <c r="F59" s="16" t="s">
        <v>23</v>
      </c>
      <c r="G59" s="16" t="s">
        <v>24</v>
      </c>
      <c r="H59" s="14" t="s">
        <v>25</v>
      </c>
      <c r="I59" s="14" t="s">
        <v>26</v>
      </c>
      <c r="J59" s="15" t="s">
        <v>23</v>
      </c>
      <c r="K59" s="17" t="s">
        <v>27</v>
      </c>
      <c r="L59" s="17" t="s">
        <v>27</v>
      </c>
      <c r="M59" s="17" t="s">
        <v>27</v>
      </c>
      <c r="N59" s="17" t="s">
        <v>27</v>
      </c>
      <c r="O59" s="14">
        <v>160</v>
      </c>
      <c r="P59" s="17">
        <v>20.908799999999999</v>
      </c>
      <c r="Q59" s="17">
        <f t="shared" si="0"/>
        <v>0.57600000000000007</v>
      </c>
      <c r="R59" s="17">
        <v>5.8084646400000004</v>
      </c>
      <c r="S59" s="17">
        <f t="shared" si="1"/>
        <v>0.16001280000000001</v>
      </c>
      <c r="T59" s="17">
        <v>1.9384548479999999</v>
      </c>
      <c r="U59" s="18">
        <f t="shared" si="2"/>
        <v>53.400959999999998</v>
      </c>
    </row>
    <row r="60" spans="2:21">
      <c r="B60" s="12">
        <v>57</v>
      </c>
      <c r="C60" s="13" t="s">
        <v>83</v>
      </c>
      <c r="D60" s="14" t="s">
        <v>22</v>
      </c>
      <c r="E60" s="15">
        <v>37.64</v>
      </c>
      <c r="F60" s="16" t="s">
        <v>23</v>
      </c>
      <c r="G60" s="16" t="s">
        <v>24</v>
      </c>
      <c r="H60" s="14" t="s">
        <v>25</v>
      </c>
      <c r="I60" s="14" t="s">
        <v>26</v>
      </c>
      <c r="J60" s="15" t="s">
        <v>23</v>
      </c>
      <c r="K60" s="17" t="s">
        <v>27</v>
      </c>
      <c r="L60" s="17" t="s">
        <v>27</v>
      </c>
      <c r="M60" s="17" t="s">
        <v>27</v>
      </c>
      <c r="N60" s="17" t="s">
        <v>27</v>
      </c>
      <c r="O60" s="14">
        <v>160</v>
      </c>
      <c r="P60" s="17">
        <v>21.680639999999997</v>
      </c>
      <c r="Q60" s="17">
        <f t="shared" si="0"/>
        <v>0.57599999999999996</v>
      </c>
      <c r="R60" s="17">
        <v>6.0228817919999988</v>
      </c>
      <c r="S60" s="17">
        <f t="shared" si="1"/>
        <v>0.16001279999999996</v>
      </c>
      <c r="T60" s="17">
        <v>2.0100121343999993</v>
      </c>
      <c r="U60" s="18">
        <f t="shared" si="2"/>
        <v>53.400959999999976</v>
      </c>
    </row>
    <row r="61" spans="2:21">
      <c r="B61" s="12">
        <v>58</v>
      </c>
      <c r="C61" s="13" t="s">
        <v>84</v>
      </c>
      <c r="D61" s="14" t="s">
        <v>22</v>
      </c>
      <c r="E61" s="15">
        <v>35.32</v>
      </c>
      <c r="F61" s="16" t="s">
        <v>23</v>
      </c>
      <c r="G61" s="16" t="s">
        <v>24</v>
      </c>
      <c r="H61" s="14" t="s">
        <v>25</v>
      </c>
      <c r="I61" s="14" t="s">
        <v>26</v>
      </c>
      <c r="J61" s="15" t="s">
        <v>23</v>
      </c>
      <c r="K61" s="17" t="s">
        <v>27</v>
      </c>
      <c r="L61" s="17" t="s">
        <v>27</v>
      </c>
      <c r="M61" s="17" t="s">
        <v>27</v>
      </c>
      <c r="N61" s="17" t="s">
        <v>27</v>
      </c>
      <c r="O61" s="14">
        <v>160</v>
      </c>
      <c r="P61" s="17">
        <v>20.34432</v>
      </c>
      <c r="Q61" s="17">
        <f t="shared" si="0"/>
        <v>0.57599999999999996</v>
      </c>
      <c r="R61" s="17">
        <v>5.6516520959999994</v>
      </c>
      <c r="S61" s="17">
        <f t="shared" si="1"/>
        <v>0.16001279999999998</v>
      </c>
      <c r="T61" s="17">
        <v>1.8861219071999999</v>
      </c>
      <c r="U61" s="18">
        <f t="shared" si="2"/>
        <v>53.400959999999998</v>
      </c>
    </row>
    <row r="62" spans="2:21">
      <c r="B62" s="12">
        <v>59</v>
      </c>
      <c r="C62" s="13" t="s">
        <v>85</v>
      </c>
      <c r="D62" s="14" t="s">
        <v>22</v>
      </c>
      <c r="E62" s="15">
        <v>40.9</v>
      </c>
      <c r="F62" s="16" t="s">
        <v>23</v>
      </c>
      <c r="G62" s="16" t="s">
        <v>24</v>
      </c>
      <c r="H62" s="14" t="s">
        <v>25</v>
      </c>
      <c r="I62" s="14" t="s">
        <v>26</v>
      </c>
      <c r="J62" s="15" t="s">
        <v>23</v>
      </c>
      <c r="K62" s="17" t="s">
        <v>27</v>
      </c>
      <c r="L62" s="17" t="s">
        <v>27</v>
      </c>
      <c r="M62" s="17" t="s">
        <v>27</v>
      </c>
      <c r="N62" s="17" t="s">
        <v>27</v>
      </c>
      <c r="O62" s="14">
        <v>160</v>
      </c>
      <c r="P62" s="17">
        <v>23.558399999999999</v>
      </c>
      <c r="Q62" s="17">
        <f t="shared" si="0"/>
        <v>0.57599999999999996</v>
      </c>
      <c r="R62" s="17">
        <v>6.5445235199999994</v>
      </c>
      <c r="S62" s="17">
        <f t="shared" si="1"/>
        <v>0.16001279999999998</v>
      </c>
      <c r="T62" s="17">
        <v>2.1840992639999999</v>
      </c>
      <c r="U62" s="18">
        <f t="shared" si="2"/>
        <v>53.400959999999998</v>
      </c>
    </row>
    <row r="63" spans="2:21">
      <c r="B63" s="12">
        <v>60</v>
      </c>
      <c r="C63" s="13" t="s">
        <v>86</v>
      </c>
      <c r="D63" s="14" t="s">
        <v>22</v>
      </c>
      <c r="E63" s="15">
        <v>21.9</v>
      </c>
      <c r="F63" s="16" t="s">
        <v>23</v>
      </c>
      <c r="G63" s="16" t="s">
        <v>24</v>
      </c>
      <c r="H63" s="14" t="s">
        <v>25</v>
      </c>
      <c r="I63" s="14" t="s">
        <v>26</v>
      </c>
      <c r="J63" s="15" t="s">
        <v>23</v>
      </c>
      <c r="K63" s="17" t="s">
        <v>27</v>
      </c>
      <c r="L63" s="17" t="s">
        <v>27</v>
      </c>
      <c r="M63" s="17" t="s">
        <v>27</v>
      </c>
      <c r="N63" s="17" t="s">
        <v>27</v>
      </c>
      <c r="O63" s="14">
        <v>160</v>
      </c>
      <c r="P63" s="17">
        <v>12.6144</v>
      </c>
      <c r="Q63" s="17">
        <f t="shared" si="0"/>
        <v>0.57600000000000007</v>
      </c>
      <c r="R63" s="17">
        <v>3.5042803200000003</v>
      </c>
      <c r="S63" s="17">
        <f t="shared" si="1"/>
        <v>0.16001280000000004</v>
      </c>
      <c r="T63" s="17">
        <v>1.169481024</v>
      </c>
      <c r="U63" s="18">
        <f t="shared" si="2"/>
        <v>53.400959999999998</v>
      </c>
    </row>
    <row r="64" spans="2:21">
      <c r="B64" s="12">
        <v>61</v>
      </c>
      <c r="C64" s="13" t="s">
        <v>87</v>
      </c>
      <c r="D64" s="14" t="s">
        <v>22</v>
      </c>
      <c r="E64" s="15">
        <v>65.55</v>
      </c>
      <c r="F64" s="16" t="s">
        <v>23</v>
      </c>
      <c r="G64" s="16" t="s">
        <v>24</v>
      </c>
      <c r="H64" s="14" t="s">
        <v>25</v>
      </c>
      <c r="I64" s="14" t="s">
        <v>26</v>
      </c>
      <c r="J64" s="15" t="s">
        <v>23</v>
      </c>
      <c r="K64" s="17" t="s">
        <v>27</v>
      </c>
      <c r="L64" s="17" t="s">
        <v>27</v>
      </c>
      <c r="M64" s="17" t="s">
        <v>27</v>
      </c>
      <c r="N64" s="17" t="s">
        <v>27</v>
      </c>
      <c r="O64" s="14">
        <v>160</v>
      </c>
      <c r="P64" s="17">
        <v>37.756799999999998</v>
      </c>
      <c r="Q64" s="17">
        <f t="shared" si="0"/>
        <v>0.57599999999999996</v>
      </c>
      <c r="R64" s="17">
        <v>10.48883904</v>
      </c>
      <c r="S64" s="17">
        <f t="shared" si="1"/>
        <v>0.16001280000000001</v>
      </c>
      <c r="T64" s="17">
        <v>3.5004329279999995</v>
      </c>
      <c r="U64" s="18">
        <f t="shared" si="2"/>
        <v>53.400959999999998</v>
      </c>
    </row>
    <row r="65" spans="2:21">
      <c r="B65" s="12">
        <v>62</v>
      </c>
      <c r="C65" s="13" t="s">
        <v>88</v>
      </c>
      <c r="D65" s="14" t="s">
        <v>22</v>
      </c>
      <c r="E65" s="15">
        <v>31.18</v>
      </c>
      <c r="F65" s="16" t="s">
        <v>23</v>
      </c>
      <c r="G65" s="16" t="s">
        <v>24</v>
      </c>
      <c r="H65" s="14" t="s">
        <v>25</v>
      </c>
      <c r="I65" s="14" t="s">
        <v>26</v>
      </c>
      <c r="J65" s="15" t="s">
        <v>23</v>
      </c>
      <c r="K65" s="17" t="s">
        <v>27</v>
      </c>
      <c r="L65" s="17" t="s">
        <v>27</v>
      </c>
      <c r="M65" s="17" t="s">
        <v>27</v>
      </c>
      <c r="N65" s="17" t="s">
        <v>27</v>
      </c>
      <c r="O65" s="14">
        <v>160</v>
      </c>
      <c r="P65" s="17">
        <v>17.959679999999999</v>
      </c>
      <c r="Q65" s="17">
        <f t="shared" si="0"/>
        <v>0.57599999999999996</v>
      </c>
      <c r="R65" s="17">
        <v>4.9891991039999999</v>
      </c>
      <c r="S65" s="17">
        <f t="shared" si="1"/>
        <v>0.16001280000000001</v>
      </c>
      <c r="T65" s="17">
        <v>1.6650419327999999</v>
      </c>
      <c r="U65" s="18">
        <f t="shared" si="2"/>
        <v>53.400959999999998</v>
      </c>
    </row>
    <row r="66" spans="2:21">
      <c r="B66" s="12">
        <v>63</v>
      </c>
      <c r="C66" s="13" t="s">
        <v>89</v>
      </c>
      <c r="D66" s="14" t="s">
        <v>22</v>
      </c>
      <c r="E66" s="15">
        <v>41.4</v>
      </c>
      <c r="F66" s="16" t="s">
        <v>23</v>
      </c>
      <c r="G66" s="16" t="s">
        <v>24</v>
      </c>
      <c r="H66" s="14" t="s">
        <v>25</v>
      </c>
      <c r="I66" s="14" t="s">
        <v>26</v>
      </c>
      <c r="J66" s="15" t="s">
        <v>23</v>
      </c>
      <c r="K66" s="17" t="s">
        <v>27</v>
      </c>
      <c r="L66" s="17" t="s">
        <v>27</v>
      </c>
      <c r="M66" s="17" t="s">
        <v>27</v>
      </c>
      <c r="N66" s="17" t="s">
        <v>27</v>
      </c>
      <c r="O66" s="14">
        <v>160</v>
      </c>
      <c r="P66" s="17">
        <v>23.846399999999999</v>
      </c>
      <c r="Q66" s="17">
        <f t="shared" si="0"/>
        <v>0.57599999999999996</v>
      </c>
      <c r="R66" s="17">
        <v>6.6245299199999996</v>
      </c>
      <c r="S66" s="17">
        <f t="shared" si="1"/>
        <v>0.16001279999999998</v>
      </c>
      <c r="T66" s="17">
        <v>2.210799744</v>
      </c>
      <c r="U66" s="18">
        <f t="shared" si="2"/>
        <v>53.400959999999998</v>
      </c>
    </row>
    <row r="67" spans="2:21">
      <c r="B67" s="12">
        <v>64</v>
      </c>
      <c r="C67" s="13" t="s">
        <v>90</v>
      </c>
      <c r="D67" s="14" t="s">
        <v>22</v>
      </c>
      <c r="E67" s="15">
        <v>116.96</v>
      </c>
      <c r="F67" s="16" t="s">
        <v>23</v>
      </c>
      <c r="G67" s="16" t="s">
        <v>24</v>
      </c>
      <c r="H67" s="14" t="s">
        <v>25</v>
      </c>
      <c r="I67" s="14" t="s">
        <v>26</v>
      </c>
      <c r="J67" s="15" t="s">
        <v>23</v>
      </c>
      <c r="K67" s="17" t="s">
        <v>27</v>
      </c>
      <c r="L67" s="17" t="s">
        <v>27</v>
      </c>
      <c r="M67" s="17" t="s">
        <v>27</v>
      </c>
      <c r="N67" s="17" t="s">
        <v>27</v>
      </c>
      <c r="O67" s="14">
        <v>160</v>
      </c>
      <c r="P67" s="17">
        <v>67.368959999999987</v>
      </c>
      <c r="Q67" s="17">
        <f t="shared" si="0"/>
        <v>0.57599999999999996</v>
      </c>
      <c r="R67" s="17">
        <v>18.715097088</v>
      </c>
      <c r="S67" s="17">
        <f t="shared" si="1"/>
        <v>0.16001280000000001</v>
      </c>
      <c r="T67" s="17">
        <v>6.2457762815999986</v>
      </c>
      <c r="U67" s="18">
        <f t="shared" si="2"/>
        <v>53.400959999999991</v>
      </c>
    </row>
    <row r="68" spans="2:21">
      <c r="B68" s="12">
        <v>65</v>
      </c>
      <c r="C68" s="13" t="s">
        <v>91</v>
      </c>
      <c r="D68" s="14" t="s">
        <v>22</v>
      </c>
      <c r="E68" s="15">
        <v>40</v>
      </c>
      <c r="F68" s="16" t="s">
        <v>23</v>
      </c>
      <c r="G68" s="16" t="s">
        <v>24</v>
      </c>
      <c r="H68" s="14" t="s">
        <v>25</v>
      </c>
      <c r="I68" s="14" t="s">
        <v>26</v>
      </c>
      <c r="J68" s="15" t="s">
        <v>23</v>
      </c>
      <c r="K68" s="17" t="s">
        <v>27</v>
      </c>
      <c r="L68" s="17" t="s">
        <v>27</v>
      </c>
      <c r="M68" s="17" t="s">
        <v>27</v>
      </c>
      <c r="N68" s="17" t="s">
        <v>27</v>
      </c>
      <c r="O68" s="14">
        <v>160</v>
      </c>
      <c r="P68" s="17">
        <v>23.04</v>
      </c>
      <c r="Q68" s="17">
        <f t="shared" si="0"/>
        <v>0.57599999999999996</v>
      </c>
      <c r="R68" s="17">
        <v>6.400512</v>
      </c>
      <c r="S68" s="17">
        <f t="shared" si="1"/>
        <v>0.16001280000000001</v>
      </c>
      <c r="T68" s="17">
        <v>2.1360383999999999</v>
      </c>
      <c r="U68" s="18">
        <f t="shared" si="2"/>
        <v>53.400959999999998</v>
      </c>
    </row>
    <row r="69" spans="2:21">
      <c r="B69" s="12">
        <v>66</v>
      </c>
      <c r="C69" s="13" t="s">
        <v>92</v>
      </c>
      <c r="D69" s="14" t="s">
        <v>22</v>
      </c>
      <c r="E69" s="15">
        <v>28</v>
      </c>
      <c r="F69" s="16" t="s">
        <v>23</v>
      </c>
      <c r="G69" s="16" t="s">
        <v>24</v>
      </c>
      <c r="H69" s="14" t="s">
        <v>25</v>
      </c>
      <c r="I69" s="14" t="s">
        <v>26</v>
      </c>
      <c r="J69" s="15" t="s">
        <v>23</v>
      </c>
      <c r="K69" s="17" t="s">
        <v>27</v>
      </c>
      <c r="L69" s="17" t="s">
        <v>27</v>
      </c>
      <c r="M69" s="17" t="s">
        <v>27</v>
      </c>
      <c r="N69" s="17" t="s">
        <v>27</v>
      </c>
      <c r="O69" s="14">
        <v>160</v>
      </c>
      <c r="P69" s="17">
        <v>16.128</v>
      </c>
      <c r="Q69" s="17">
        <f t="shared" ref="Q69:Q132" si="3">P69/E69</f>
        <v>0.57599999999999996</v>
      </c>
      <c r="R69" s="17">
        <v>4.4803584000000001</v>
      </c>
      <c r="S69" s="17">
        <f t="shared" ref="S69:S132" si="4">R69/E69</f>
        <v>0.16001280000000001</v>
      </c>
      <c r="T69" s="17">
        <v>1.4952268799999999</v>
      </c>
      <c r="U69" s="18">
        <f t="shared" ref="U69:U132" si="5">T69*1000/E69</f>
        <v>53.400959999999998</v>
      </c>
    </row>
    <row r="70" spans="2:21">
      <c r="B70" s="12">
        <v>67</v>
      </c>
      <c r="C70" s="13" t="s">
        <v>93</v>
      </c>
      <c r="D70" s="14" t="s">
        <v>22</v>
      </c>
      <c r="E70" s="15">
        <v>39.1</v>
      </c>
      <c r="F70" s="16" t="s">
        <v>23</v>
      </c>
      <c r="G70" s="16" t="s">
        <v>24</v>
      </c>
      <c r="H70" s="14" t="s">
        <v>25</v>
      </c>
      <c r="I70" s="14" t="s">
        <v>26</v>
      </c>
      <c r="J70" s="15" t="s">
        <v>23</v>
      </c>
      <c r="K70" s="17" t="s">
        <v>27</v>
      </c>
      <c r="L70" s="17" t="s">
        <v>27</v>
      </c>
      <c r="M70" s="17" t="s">
        <v>27</v>
      </c>
      <c r="N70" s="17" t="s">
        <v>27</v>
      </c>
      <c r="O70" s="14">
        <v>160</v>
      </c>
      <c r="P70" s="17">
        <v>22.521599999999999</v>
      </c>
      <c r="Q70" s="17">
        <f t="shared" si="3"/>
        <v>0.57599999999999996</v>
      </c>
      <c r="R70" s="17">
        <v>6.2565004799999997</v>
      </c>
      <c r="S70" s="17">
        <f t="shared" si="4"/>
        <v>0.16001279999999998</v>
      </c>
      <c r="T70" s="17">
        <v>2.0879775359999999</v>
      </c>
      <c r="U70" s="18">
        <f t="shared" si="5"/>
        <v>53.400959999999998</v>
      </c>
    </row>
    <row r="71" spans="2:21">
      <c r="B71" s="12">
        <v>68</v>
      </c>
      <c r="C71" s="13" t="s">
        <v>94</v>
      </c>
      <c r="D71" s="14" t="s">
        <v>22</v>
      </c>
      <c r="E71" s="15">
        <v>63.5</v>
      </c>
      <c r="F71" s="16" t="s">
        <v>23</v>
      </c>
      <c r="G71" s="16" t="s">
        <v>24</v>
      </c>
      <c r="H71" s="14" t="s">
        <v>25</v>
      </c>
      <c r="I71" s="14" t="s">
        <v>26</v>
      </c>
      <c r="J71" s="15" t="s">
        <v>23</v>
      </c>
      <c r="K71" s="17" t="s">
        <v>27</v>
      </c>
      <c r="L71" s="17" t="s">
        <v>27</v>
      </c>
      <c r="M71" s="17" t="s">
        <v>27</v>
      </c>
      <c r="N71" s="17" t="s">
        <v>27</v>
      </c>
      <c r="O71" s="14">
        <v>160</v>
      </c>
      <c r="P71" s="17">
        <v>36.576000000000001</v>
      </c>
      <c r="Q71" s="17">
        <f t="shared" si="3"/>
        <v>0.57599999999999996</v>
      </c>
      <c r="R71" s="17">
        <v>10.1608128</v>
      </c>
      <c r="S71" s="17">
        <f t="shared" si="4"/>
        <v>0.16001280000000001</v>
      </c>
      <c r="T71" s="17">
        <v>3.3909609599999997</v>
      </c>
      <c r="U71" s="18">
        <f t="shared" si="5"/>
        <v>53.400959999999998</v>
      </c>
    </row>
    <row r="72" spans="2:21">
      <c r="B72" s="12">
        <v>69</v>
      </c>
      <c r="C72" s="13" t="s">
        <v>95</v>
      </c>
      <c r="D72" s="14" t="s">
        <v>22</v>
      </c>
      <c r="E72" s="15">
        <v>38.4</v>
      </c>
      <c r="F72" s="16" t="s">
        <v>23</v>
      </c>
      <c r="G72" s="16" t="s">
        <v>24</v>
      </c>
      <c r="H72" s="14" t="s">
        <v>25</v>
      </c>
      <c r="I72" s="14" t="s">
        <v>26</v>
      </c>
      <c r="J72" s="15" t="s">
        <v>23</v>
      </c>
      <c r="K72" s="17" t="s">
        <v>27</v>
      </c>
      <c r="L72" s="17" t="s">
        <v>27</v>
      </c>
      <c r="M72" s="17" t="s">
        <v>27</v>
      </c>
      <c r="N72" s="17" t="s">
        <v>27</v>
      </c>
      <c r="O72" s="14">
        <v>160</v>
      </c>
      <c r="P72" s="17">
        <v>22.118400000000001</v>
      </c>
      <c r="Q72" s="17">
        <f t="shared" si="3"/>
        <v>0.57600000000000007</v>
      </c>
      <c r="R72" s="17">
        <v>6.1444915200000008</v>
      </c>
      <c r="S72" s="17">
        <f t="shared" si="4"/>
        <v>0.16001280000000004</v>
      </c>
      <c r="T72" s="17">
        <v>2.0505968640000001</v>
      </c>
      <c r="U72" s="18">
        <f t="shared" si="5"/>
        <v>53.400960000000005</v>
      </c>
    </row>
    <row r="73" spans="2:21">
      <c r="B73" s="12">
        <v>70</v>
      </c>
      <c r="C73" s="13" t="s">
        <v>96</v>
      </c>
      <c r="D73" s="14" t="s">
        <v>22</v>
      </c>
      <c r="E73" s="15">
        <v>49.19</v>
      </c>
      <c r="F73" s="16" t="s">
        <v>23</v>
      </c>
      <c r="G73" s="16" t="s">
        <v>24</v>
      </c>
      <c r="H73" s="14" t="s">
        <v>25</v>
      </c>
      <c r="I73" s="14" t="s">
        <v>26</v>
      </c>
      <c r="J73" s="15" t="s">
        <v>23</v>
      </c>
      <c r="K73" s="17" t="s">
        <v>27</v>
      </c>
      <c r="L73" s="17" t="s">
        <v>27</v>
      </c>
      <c r="M73" s="17" t="s">
        <v>27</v>
      </c>
      <c r="N73" s="17" t="s">
        <v>27</v>
      </c>
      <c r="O73" s="14">
        <v>160</v>
      </c>
      <c r="P73" s="17">
        <v>28.33344</v>
      </c>
      <c r="Q73" s="17">
        <f t="shared" si="3"/>
        <v>0.57600000000000007</v>
      </c>
      <c r="R73" s="17">
        <v>7.8710296319999999</v>
      </c>
      <c r="S73" s="17">
        <f t="shared" si="4"/>
        <v>0.16001280000000001</v>
      </c>
      <c r="T73" s="17">
        <v>2.6267932223999995</v>
      </c>
      <c r="U73" s="18">
        <f t="shared" si="5"/>
        <v>53.400959999999998</v>
      </c>
    </row>
    <row r="74" spans="2:21">
      <c r="B74" s="12">
        <v>71</v>
      </c>
      <c r="C74" s="13" t="s">
        <v>97</v>
      </c>
      <c r="D74" s="14" t="s">
        <v>22</v>
      </c>
      <c r="E74" s="15">
        <v>38</v>
      </c>
      <c r="F74" s="16" t="s">
        <v>23</v>
      </c>
      <c r="G74" s="16" t="s">
        <v>24</v>
      </c>
      <c r="H74" s="14" t="s">
        <v>25</v>
      </c>
      <c r="I74" s="14" t="s">
        <v>26</v>
      </c>
      <c r="J74" s="15" t="s">
        <v>23</v>
      </c>
      <c r="K74" s="17" t="s">
        <v>27</v>
      </c>
      <c r="L74" s="17" t="s">
        <v>27</v>
      </c>
      <c r="M74" s="17" t="s">
        <v>27</v>
      </c>
      <c r="N74" s="17" t="s">
        <v>27</v>
      </c>
      <c r="O74" s="14">
        <v>160</v>
      </c>
      <c r="P74" s="17">
        <v>21.887999999999998</v>
      </c>
      <c r="Q74" s="17">
        <f t="shared" si="3"/>
        <v>0.57599999999999996</v>
      </c>
      <c r="R74" s="17">
        <v>6.0804863999999998</v>
      </c>
      <c r="S74" s="17">
        <f t="shared" si="4"/>
        <v>0.16001279999999998</v>
      </c>
      <c r="T74" s="17">
        <v>2.0292364799999998</v>
      </c>
      <c r="U74" s="18">
        <f t="shared" si="5"/>
        <v>53.400959999999998</v>
      </c>
    </row>
    <row r="75" spans="2:21">
      <c r="B75" s="12">
        <v>72</v>
      </c>
      <c r="C75" s="13" t="s">
        <v>98</v>
      </c>
      <c r="D75" s="14" t="s">
        <v>22</v>
      </c>
      <c r="E75" s="15">
        <v>36.200000000000003</v>
      </c>
      <c r="F75" s="16" t="s">
        <v>23</v>
      </c>
      <c r="G75" s="16" t="s">
        <v>24</v>
      </c>
      <c r="H75" s="14" t="s">
        <v>25</v>
      </c>
      <c r="I75" s="14" t="s">
        <v>26</v>
      </c>
      <c r="J75" s="15" t="s">
        <v>23</v>
      </c>
      <c r="K75" s="17" t="s">
        <v>27</v>
      </c>
      <c r="L75" s="17" t="s">
        <v>27</v>
      </c>
      <c r="M75" s="17" t="s">
        <v>27</v>
      </c>
      <c r="N75" s="17" t="s">
        <v>27</v>
      </c>
      <c r="O75" s="14">
        <v>160</v>
      </c>
      <c r="P75" s="17">
        <v>20.851199999999999</v>
      </c>
      <c r="Q75" s="17">
        <f t="shared" si="3"/>
        <v>0.57599999999999996</v>
      </c>
      <c r="R75" s="17">
        <v>5.7924633600000002</v>
      </c>
      <c r="S75" s="17">
        <f t="shared" si="4"/>
        <v>0.16001279999999998</v>
      </c>
      <c r="T75" s="17">
        <v>1.9331147519999998</v>
      </c>
      <c r="U75" s="18">
        <f t="shared" si="5"/>
        <v>53.400959999999991</v>
      </c>
    </row>
    <row r="76" spans="2:21">
      <c r="B76" s="12">
        <v>73</v>
      </c>
      <c r="C76" s="13" t="s">
        <v>99</v>
      </c>
      <c r="D76" s="14" t="s">
        <v>22</v>
      </c>
      <c r="E76" s="15">
        <v>44.8</v>
      </c>
      <c r="F76" s="16" t="s">
        <v>23</v>
      </c>
      <c r="G76" s="16" t="s">
        <v>24</v>
      </c>
      <c r="H76" s="14" t="s">
        <v>25</v>
      </c>
      <c r="I76" s="14" t="s">
        <v>26</v>
      </c>
      <c r="J76" s="15" t="s">
        <v>23</v>
      </c>
      <c r="K76" s="17" t="s">
        <v>27</v>
      </c>
      <c r="L76" s="17" t="s">
        <v>27</v>
      </c>
      <c r="M76" s="17" t="s">
        <v>27</v>
      </c>
      <c r="N76" s="17" t="s">
        <v>27</v>
      </c>
      <c r="O76" s="14">
        <v>160</v>
      </c>
      <c r="P76" s="17">
        <v>25.8048</v>
      </c>
      <c r="Q76" s="17">
        <f t="shared" si="3"/>
        <v>0.57600000000000007</v>
      </c>
      <c r="R76" s="17">
        <v>7.1685734400000003</v>
      </c>
      <c r="S76" s="17">
        <f t="shared" si="4"/>
        <v>0.16001280000000001</v>
      </c>
      <c r="T76" s="17">
        <v>2.3923630079999998</v>
      </c>
      <c r="U76" s="18">
        <f t="shared" si="5"/>
        <v>53.400959999999998</v>
      </c>
    </row>
    <row r="77" spans="2:21">
      <c r="B77" s="12">
        <v>74</v>
      </c>
      <c r="C77" s="13" t="s">
        <v>100</v>
      </c>
      <c r="D77" s="14" t="s">
        <v>22</v>
      </c>
      <c r="E77" s="15">
        <v>11.1</v>
      </c>
      <c r="F77" s="16" t="s">
        <v>23</v>
      </c>
      <c r="G77" s="16" t="s">
        <v>24</v>
      </c>
      <c r="H77" s="14" t="s">
        <v>25</v>
      </c>
      <c r="I77" s="14" t="s">
        <v>26</v>
      </c>
      <c r="J77" s="15" t="s">
        <v>23</v>
      </c>
      <c r="K77" s="17" t="s">
        <v>27</v>
      </c>
      <c r="L77" s="17" t="s">
        <v>27</v>
      </c>
      <c r="M77" s="17" t="s">
        <v>27</v>
      </c>
      <c r="N77" s="17" t="s">
        <v>27</v>
      </c>
      <c r="O77" s="14">
        <v>160</v>
      </c>
      <c r="P77" s="17">
        <v>6.3936000000000002</v>
      </c>
      <c r="Q77" s="17">
        <f t="shared" si="3"/>
        <v>0.57600000000000007</v>
      </c>
      <c r="R77" s="17">
        <v>1.7761420800000001</v>
      </c>
      <c r="S77" s="17">
        <f t="shared" si="4"/>
        <v>0.16001280000000001</v>
      </c>
      <c r="T77" s="17">
        <v>0.59275065599999999</v>
      </c>
      <c r="U77" s="18">
        <f t="shared" si="5"/>
        <v>53.400959999999998</v>
      </c>
    </row>
    <row r="78" spans="2:21">
      <c r="B78" s="12">
        <v>75</v>
      </c>
      <c r="C78" s="13" t="s">
        <v>101</v>
      </c>
      <c r="D78" s="14" t="s">
        <v>22</v>
      </c>
      <c r="E78" s="15">
        <v>73</v>
      </c>
      <c r="F78" s="16" t="s">
        <v>23</v>
      </c>
      <c r="G78" s="16" t="s">
        <v>24</v>
      </c>
      <c r="H78" s="14" t="s">
        <v>25</v>
      </c>
      <c r="I78" s="14" t="s">
        <v>26</v>
      </c>
      <c r="J78" s="15" t="s">
        <v>23</v>
      </c>
      <c r="K78" s="17" t="s">
        <v>27</v>
      </c>
      <c r="L78" s="17" t="s">
        <v>27</v>
      </c>
      <c r="M78" s="17" t="s">
        <v>27</v>
      </c>
      <c r="N78" s="17" t="s">
        <v>27</v>
      </c>
      <c r="O78" s="14">
        <v>160</v>
      </c>
      <c r="P78" s="17">
        <v>42.048000000000002</v>
      </c>
      <c r="Q78" s="17">
        <f t="shared" si="3"/>
        <v>0.57600000000000007</v>
      </c>
      <c r="R78" s="17">
        <v>11.6809344</v>
      </c>
      <c r="S78" s="17">
        <f t="shared" si="4"/>
        <v>0.16001280000000001</v>
      </c>
      <c r="T78" s="17">
        <v>3.8982700799999996</v>
      </c>
      <c r="U78" s="18">
        <f t="shared" si="5"/>
        <v>53.400959999999998</v>
      </c>
    </row>
    <row r="79" spans="2:21">
      <c r="B79" s="12">
        <v>76</v>
      </c>
      <c r="C79" s="13" t="s">
        <v>102</v>
      </c>
      <c r="D79" s="14" t="s">
        <v>22</v>
      </c>
      <c r="E79" s="15">
        <v>44.98</v>
      </c>
      <c r="F79" s="16" t="s">
        <v>23</v>
      </c>
      <c r="G79" s="16" t="s">
        <v>24</v>
      </c>
      <c r="H79" s="14" t="s">
        <v>25</v>
      </c>
      <c r="I79" s="14" t="s">
        <v>26</v>
      </c>
      <c r="J79" s="15" t="s">
        <v>23</v>
      </c>
      <c r="K79" s="17" t="s">
        <v>27</v>
      </c>
      <c r="L79" s="17" t="s">
        <v>27</v>
      </c>
      <c r="M79" s="17" t="s">
        <v>27</v>
      </c>
      <c r="N79" s="17" t="s">
        <v>27</v>
      </c>
      <c r="O79" s="14">
        <v>160</v>
      </c>
      <c r="P79" s="17">
        <v>25.908479999999997</v>
      </c>
      <c r="Q79" s="17">
        <f t="shared" si="3"/>
        <v>0.57599999999999996</v>
      </c>
      <c r="R79" s="17">
        <v>7.1973757440000004</v>
      </c>
      <c r="S79" s="17">
        <f t="shared" si="4"/>
        <v>0.16001280000000001</v>
      </c>
      <c r="T79" s="17">
        <v>2.4019751807999996</v>
      </c>
      <c r="U79" s="18">
        <f t="shared" si="5"/>
        <v>53.400959999999998</v>
      </c>
    </row>
    <row r="80" spans="2:21">
      <c r="B80" s="12">
        <v>77</v>
      </c>
      <c r="C80" s="13" t="s">
        <v>103</v>
      </c>
      <c r="D80" s="14" t="s">
        <v>22</v>
      </c>
      <c r="E80" s="15">
        <v>45.46</v>
      </c>
      <c r="F80" s="16" t="s">
        <v>23</v>
      </c>
      <c r="G80" s="16" t="s">
        <v>24</v>
      </c>
      <c r="H80" s="14" t="s">
        <v>25</v>
      </c>
      <c r="I80" s="14" t="s">
        <v>26</v>
      </c>
      <c r="J80" s="15" t="s">
        <v>23</v>
      </c>
      <c r="K80" s="17" t="s">
        <v>27</v>
      </c>
      <c r="L80" s="17" t="s">
        <v>27</v>
      </c>
      <c r="M80" s="17" t="s">
        <v>27</v>
      </c>
      <c r="N80" s="17" t="s">
        <v>27</v>
      </c>
      <c r="O80" s="14">
        <v>160</v>
      </c>
      <c r="P80" s="17">
        <v>26.18496</v>
      </c>
      <c r="Q80" s="17">
        <f t="shared" si="3"/>
        <v>0.57599999999999996</v>
      </c>
      <c r="R80" s="17">
        <v>7.2741818880000002</v>
      </c>
      <c r="S80" s="17">
        <f t="shared" si="4"/>
        <v>0.16001280000000001</v>
      </c>
      <c r="T80" s="17">
        <v>2.4276076415999999</v>
      </c>
      <c r="U80" s="18">
        <f t="shared" si="5"/>
        <v>53.400959999999998</v>
      </c>
    </row>
    <row r="81" spans="2:21">
      <c r="B81" s="12">
        <v>78</v>
      </c>
      <c r="C81" s="13" t="s">
        <v>104</v>
      </c>
      <c r="D81" s="14" t="s">
        <v>22</v>
      </c>
      <c r="E81" s="15">
        <v>54.9</v>
      </c>
      <c r="F81" s="16" t="s">
        <v>23</v>
      </c>
      <c r="G81" s="16" t="s">
        <v>24</v>
      </c>
      <c r="H81" s="14" t="s">
        <v>25</v>
      </c>
      <c r="I81" s="14" t="s">
        <v>26</v>
      </c>
      <c r="J81" s="15" t="s">
        <v>23</v>
      </c>
      <c r="K81" s="17" t="s">
        <v>27</v>
      </c>
      <c r="L81" s="17" t="s">
        <v>27</v>
      </c>
      <c r="M81" s="17" t="s">
        <v>27</v>
      </c>
      <c r="N81" s="17" t="s">
        <v>27</v>
      </c>
      <c r="O81" s="14">
        <v>160</v>
      </c>
      <c r="P81" s="17">
        <v>31.622399999999999</v>
      </c>
      <c r="Q81" s="17">
        <f t="shared" si="3"/>
        <v>0.57599999999999996</v>
      </c>
      <c r="R81" s="17">
        <v>8.7847027199999985</v>
      </c>
      <c r="S81" s="17">
        <f t="shared" si="4"/>
        <v>0.16001279999999998</v>
      </c>
      <c r="T81" s="17">
        <v>2.9317127039999997</v>
      </c>
      <c r="U81" s="18">
        <f t="shared" si="5"/>
        <v>53.400959999999991</v>
      </c>
    </row>
    <row r="82" spans="2:21">
      <c r="B82" s="12">
        <v>79</v>
      </c>
      <c r="C82" s="13" t="s">
        <v>105</v>
      </c>
      <c r="D82" s="14" t="s">
        <v>22</v>
      </c>
      <c r="E82" s="15">
        <v>27.3</v>
      </c>
      <c r="F82" s="16" t="s">
        <v>23</v>
      </c>
      <c r="G82" s="16" t="s">
        <v>24</v>
      </c>
      <c r="H82" s="14" t="s">
        <v>25</v>
      </c>
      <c r="I82" s="14" t="s">
        <v>26</v>
      </c>
      <c r="J82" s="15" t="s">
        <v>23</v>
      </c>
      <c r="K82" s="17" t="s">
        <v>27</v>
      </c>
      <c r="L82" s="17" t="s">
        <v>27</v>
      </c>
      <c r="M82" s="17" t="s">
        <v>27</v>
      </c>
      <c r="N82" s="17" t="s">
        <v>27</v>
      </c>
      <c r="O82" s="14">
        <v>160</v>
      </c>
      <c r="P82" s="17">
        <v>15.7248</v>
      </c>
      <c r="Q82" s="17">
        <f t="shared" si="3"/>
        <v>0.57599999999999996</v>
      </c>
      <c r="R82" s="17">
        <v>4.3683494400000002</v>
      </c>
      <c r="S82" s="17">
        <f t="shared" si="4"/>
        <v>0.16001280000000001</v>
      </c>
      <c r="T82" s="17">
        <v>1.4578462079999999</v>
      </c>
      <c r="U82" s="18">
        <f t="shared" si="5"/>
        <v>53.400959999999998</v>
      </c>
    </row>
    <row r="83" spans="2:21">
      <c r="B83" s="12">
        <v>80</v>
      </c>
      <c r="C83" s="13" t="s">
        <v>106</v>
      </c>
      <c r="D83" s="14" t="s">
        <v>22</v>
      </c>
      <c r="E83" s="15">
        <v>53.96</v>
      </c>
      <c r="F83" s="16" t="s">
        <v>23</v>
      </c>
      <c r="G83" s="16" t="s">
        <v>24</v>
      </c>
      <c r="H83" s="14" t="s">
        <v>25</v>
      </c>
      <c r="I83" s="14" t="s">
        <v>26</v>
      </c>
      <c r="J83" s="15" t="s">
        <v>23</v>
      </c>
      <c r="K83" s="17" t="s">
        <v>27</v>
      </c>
      <c r="L83" s="17" t="s">
        <v>27</v>
      </c>
      <c r="M83" s="17" t="s">
        <v>27</v>
      </c>
      <c r="N83" s="17" t="s">
        <v>27</v>
      </c>
      <c r="O83" s="14">
        <v>160</v>
      </c>
      <c r="P83" s="17">
        <v>31.080960000000001</v>
      </c>
      <c r="Q83" s="17">
        <f t="shared" si="3"/>
        <v>0.57599999999999996</v>
      </c>
      <c r="R83" s="17">
        <v>8.6342906880000001</v>
      </c>
      <c r="S83" s="17">
        <f t="shared" si="4"/>
        <v>0.16001280000000001</v>
      </c>
      <c r="T83" s="17">
        <v>2.8815158016</v>
      </c>
      <c r="U83" s="18">
        <f t="shared" si="5"/>
        <v>53.400959999999998</v>
      </c>
    </row>
    <row r="84" spans="2:21">
      <c r="B84" s="12">
        <v>81</v>
      </c>
      <c r="C84" s="13" t="s">
        <v>107</v>
      </c>
      <c r="D84" s="14" t="s">
        <v>22</v>
      </c>
      <c r="E84" s="15">
        <v>42.62</v>
      </c>
      <c r="F84" s="16" t="s">
        <v>23</v>
      </c>
      <c r="G84" s="16" t="s">
        <v>24</v>
      </c>
      <c r="H84" s="14" t="s">
        <v>25</v>
      </c>
      <c r="I84" s="14" t="s">
        <v>26</v>
      </c>
      <c r="J84" s="15" t="s">
        <v>23</v>
      </c>
      <c r="K84" s="17" t="s">
        <v>27</v>
      </c>
      <c r="L84" s="17" t="s">
        <v>27</v>
      </c>
      <c r="M84" s="17" t="s">
        <v>27</v>
      </c>
      <c r="N84" s="17" t="s">
        <v>27</v>
      </c>
      <c r="O84" s="14">
        <v>160</v>
      </c>
      <c r="P84" s="17">
        <v>24.549119999999998</v>
      </c>
      <c r="Q84" s="17">
        <f t="shared" si="3"/>
        <v>0.57599999999999996</v>
      </c>
      <c r="R84" s="17">
        <v>6.8197455359999992</v>
      </c>
      <c r="S84" s="17">
        <f t="shared" si="4"/>
        <v>0.16001279999999998</v>
      </c>
      <c r="T84" s="17">
        <v>2.2759489151999999</v>
      </c>
      <c r="U84" s="18">
        <f t="shared" si="5"/>
        <v>53.400959999999998</v>
      </c>
    </row>
    <row r="85" spans="2:21">
      <c r="B85" s="12">
        <v>82</v>
      </c>
      <c r="C85" s="13" t="s">
        <v>108</v>
      </c>
      <c r="D85" s="14" t="s">
        <v>22</v>
      </c>
      <c r="E85" s="15">
        <v>51.68</v>
      </c>
      <c r="F85" s="16" t="s">
        <v>23</v>
      </c>
      <c r="G85" s="16" t="s">
        <v>24</v>
      </c>
      <c r="H85" s="14" t="s">
        <v>25</v>
      </c>
      <c r="I85" s="14" t="s">
        <v>26</v>
      </c>
      <c r="J85" s="15" t="s">
        <v>23</v>
      </c>
      <c r="K85" s="17" t="s">
        <v>27</v>
      </c>
      <c r="L85" s="17" t="s">
        <v>27</v>
      </c>
      <c r="M85" s="17" t="s">
        <v>27</v>
      </c>
      <c r="N85" s="17" t="s">
        <v>27</v>
      </c>
      <c r="O85" s="14">
        <v>160</v>
      </c>
      <c r="P85" s="17">
        <v>29.767679999999995</v>
      </c>
      <c r="Q85" s="17">
        <f t="shared" si="3"/>
        <v>0.57599999999999996</v>
      </c>
      <c r="R85" s="17">
        <v>8.2694615039999988</v>
      </c>
      <c r="S85" s="17">
        <f t="shared" si="4"/>
        <v>0.16001279999999998</v>
      </c>
      <c r="T85" s="17">
        <v>2.7597616127999993</v>
      </c>
      <c r="U85" s="18">
        <f t="shared" si="5"/>
        <v>53.400959999999991</v>
      </c>
    </row>
    <row r="86" spans="2:21">
      <c r="B86" s="12">
        <v>83</v>
      </c>
      <c r="C86" s="13" t="s">
        <v>109</v>
      </c>
      <c r="D86" s="14" t="s">
        <v>22</v>
      </c>
      <c r="E86" s="15">
        <v>47.33</v>
      </c>
      <c r="F86" s="16" t="s">
        <v>23</v>
      </c>
      <c r="G86" s="16" t="s">
        <v>24</v>
      </c>
      <c r="H86" s="14" t="s">
        <v>25</v>
      </c>
      <c r="I86" s="14" t="s">
        <v>26</v>
      </c>
      <c r="J86" s="15" t="s">
        <v>23</v>
      </c>
      <c r="K86" s="17" t="s">
        <v>27</v>
      </c>
      <c r="L86" s="17" t="s">
        <v>27</v>
      </c>
      <c r="M86" s="17" t="s">
        <v>27</v>
      </c>
      <c r="N86" s="17" t="s">
        <v>27</v>
      </c>
      <c r="O86" s="14">
        <v>160</v>
      </c>
      <c r="P86" s="17">
        <v>27.262079999999997</v>
      </c>
      <c r="Q86" s="17">
        <f t="shared" si="3"/>
        <v>0.57599999999999996</v>
      </c>
      <c r="R86" s="17">
        <v>7.5734058239999991</v>
      </c>
      <c r="S86" s="17">
        <f t="shared" si="4"/>
        <v>0.16001279999999998</v>
      </c>
      <c r="T86" s="17">
        <v>2.5274674367999994</v>
      </c>
      <c r="U86" s="18">
        <f t="shared" si="5"/>
        <v>53.400959999999991</v>
      </c>
    </row>
    <row r="87" spans="2:21">
      <c r="B87" s="12">
        <v>84</v>
      </c>
      <c r="C87" s="13" t="s">
        <v>110</v>
      </c>
      <c r="D87" s="14" t="s">
        <v>22</v>
      </c>
      <c r="E87" s="15">
        <v>41</v>
      </c>
      <c r="F87" s="16" t="s">
        <v>23</v>
      </c>
      <c r="G87" s="16" t="s">
        <v>24</v>
      </c>
      <c r="H87" s="14" t="s">
        <v>25</v>
      </c>
      <c r="I87" s="14" t="s">
        <v>26</v>
      </c>
      <c r="J87" s="15" t="s">
        <v>23</v>
      </c>
      <c r="K87" s="17" t="s">
        <v>27</v>
      </c>
      <c r="L87" s="17" t="s">
        <v>27</v>
      </c>
      <c r="M87" s="17" t="s">
        <v>27</v>
      </c>
      <c r="N87" s="17" t="s">
        <v>27</v>
      </c>
      <c r="O87" s="14">
        <v>160</v>
      </c>
      <c r="P87" s="17">
        <v>23.616</v>
      </c>
      <c r="Q87" s="17">
        <f t="shared" si="3"/>
        <v>0.57599999999999996</v>
      </c>
      <c r="R87" s="17">
        <v>6.5605248000000005</v>
      </c>
      <c r="S87" s="17">
        <f t="shared" si="4"/>
        <v>0.16001280000000001</v>
      </c>
      <c r="T87" s="17">
        <v>2.1894393599999997</v>
      </c>
      <c r="U87" s="18">
        <f t="shared" si="5"/>
        <v>53.400959999999998</v>
      </c>
    </row>
    <row r="88" spans="2:21">
      <c r="B88" s="12">
        <v>85</v>
      </c>
      <c r="C88" s="13" t="s">
        <v>111</v>
      </c>
      <c r="D88" s="14" t="s">
        <v>22</v>
      </c>
      <c r="E88" s="15">
        <v>26.1</v>
      </c>
      <c r="F88" s="16" t="s">
        <v>23</v>
      </c>
      <c r="G88" s="16" t="s">
        <v>24</v>
      </c>
      <c r="H88" s="14" t="s">
        <v>25</v>
      </c>
      <c r="I88" s="14" t="s">
        <v>26</v>
      </c>
      <c r="J88" s="15" t="s">
        <v>23</v>
      </c>
      <c r="K88" s="17" t="s">
        <v>27</v>
      </c>
      <c r="L88" s="17" t="s">
        <v>27</v>
      </c>
      <c r="M88" s="17" t="s">
        <v>27</v>
      </c>
      <c r="N88" s="17" t="s">
        <v>27</v>
      </c>
      <c r="O88" s="14">
        <v>160</v>
      </c>
      <c r="P88" s="17">
        <v>15.0336</v>
      </c>
      <c r="Q88" s="17">
        <f t="shared" si="3"/>
        <v>0.57599999999999996</v>
      </c>
      <c r="R88" s="17">
        <v>4.1763340800000002</v>
      </c>
      <c r="S88" s="17">
        <f t="shared" si="4"/>
        <v>0.16001280000000001</v>
      </c>
      <c r="T88" s="17">
        <v>1.3937650559999999</v>
      </c>
      <c r="U88" s="18">
        <f t="shared" si="5"/>
        <v>53.400959999999998</v>
      </c>
    </row>
    <row r="89" spans="2:21">
      <c r="B89" s="12">
        <v>86</v>
      </c>
      <c r="C89" s="13" t="s">
        <v>112</v>
      </c>
      <c r="D89" s="14" t="s">
        <v>22</v>
      </c>
      <c r="E89" s="15">
        <v>46.82</v>
      </c>
      <c r="F89" s="16" t="s">
        <v>23</v>
      </c>
      <c r="G89" s="16" t="s">
        <v>24</v>
      </c>
      <c r="H89" s="14" t="s">
        <v>25</v>
      </c>
      <c r="I89" s="14" t="s">
        <v>26</v>
      </c>
      <c r="J89" s="15" t="s">
        <v>23</v>
      </c>
      <c r="K89" s="17" t="s">
        <v>27</v>
      </c>
      <c r="L89" s="17" t="s">
        <v>27</v>
      </c>
      <c r="M89" s="17" t="s">
        <v>27</v>
      </c>
      <c r="N89" s="17" t="s">
        <v>27</v>
      </c>
      <c r="O89" s="14">
        <v>160</v>
      </c>
      <c r="P89" s="17">
        <v>26.968319999999999</v>
      </c>
      <c r="Q89" s="17">
        <f t="shared" si="3"/>
        <v>0.57599999999999996</v>
      </c>
      <c r="R89" s="17">
        <v>7.4917992959999999</v>
      </c>
      <c r="S89" s="17">
        <f t="shared" si="4"/>
        <v>0.16001280000000001</v>
      </c>
      <c r="T89" s="17">
        <v>2.5002329471999998</v>
      </c>
      <c r="U89" s="18">
        <f t="shared" si="5"/>
        <v>53.400959999999991</v>
      </c>
    </row>
    <row r="90" spans="2:21">
      <c r="B90" s="12">
        <v>87</v>
      </c>
      <c r="C90" s="13" t="s">
        <v>113</v>
      </c>
      <c r="D90" s="14" t="s">
        <v>22</v>
      </c>
      <c r="E90" s="15">
        <v>58.22</v>
      </c>
      <c r="F90" s="16" t="s">
        <v>23</v>
      </c>
      <c r="G90" s="16" t="s">
        <v>24</v>
      </c>
      <c r="H90" s="14" t="s">
        <v>25</v>
      </c>
      <c r="I90" s="14" t="s">
        <v>26</v>
      </c>
      <c r="J90" s="15" t="s">
        <v>23</v>
      </c>
      <c r="K90" s="17" t="s">
        <v>27</v>
      </c>
      <c r="L90" s="17" t="s">
        <v>27</v>
      </c>
      <c r="M90" s="17" t="s">
        <v>27</v>
      </c>
      <c r="N90" s="17" t="s">
        <v>27</v>
      </c>
      <c r="O90" s="14">
        <v>160</v>
      </c>
      <c r="P90" s="17">
        <v>33.53472</v>
      </c>
      <c r="Q90" s="17">
        <f t="shared" si="3"/>
        <v>0.57600000000000007</v>
      </c>
      <c r="R90" s="17">
        <v>9.3159452159999994</v>
      </c>
      <c r="S90" s="17">
        <f t="shared" si="4"/>
        <v>0.16001279999999998</v>
      </c>
      <c r="T90" s="17">
        <v>3.1090038912</v>
      </c>
      <c r="U90" s="18">
        <f t="shared" si="5"/>
        <v>53.400959999999998</v>
      </c>
    </row>
    <row r="91" spans="2:21">
      <c r="B91" s="12">
        <v>88</v>
      </c>
      <c r="C91" s="13" t="s">
        <v>114</v>
      </c>
      <c r="D91" s="14" t="s">
        <v>22</v>
      </c>
      <c r="E91" s="15">
        <v>61</v>
      </c>
      <c r="F91" s="16" t="s">
        <v>23</v>
      </c>
      <c r="G91" s="16" t="s">
        <v>24</v>
      </c>
      <c r="H91" s="14" t="s">
        <v>25</v>
      </c>
      <c r="I91" s="14" t="s">
        <v>26</v>
      </c>
      <c r="J91" s="15" t="s">
        <v>23</v>
      </c>
      <c r="K91" s="17" t="s">
        <v>27</v>
      </c>
      <c r="L91" s="17" t="s">
        <v>27</v>
      </c>
      <c r="M91" s="17" t="s">
        <v>27</v>
      </c>
      <c r="N91" s="17" t="s">
        <v>27</v>
      </c>
      <c r="O91" s="14">
        <v>160</v>
      </c>
      <c r="P91" s="17">
        <v>35.135999999999996</v>
      </c>
      <c r="Q91" s="17">
        <f t="shared" si="3"/>
        <v>0.57599999999999996</v>
      </c>
      <c r="R91" s="17">
        <v>9.7607807999999991</v>
      </c>
      <c r="S91" s="17">
        <f t="shared" si="4"/>
        <v>0.16001279999999998</v>
      </c>
      <c r="T91" s="17">
        <v>3.2574585599999994</v>
      </c>
      <c r="U91" s="18">
        <f t="shared" si="5"/>
        <v>53.400959999999991</v>
      </c>
    </row>
    <row r="92" spans="2:21">
      <c r="B92" s="12">
        <v>89</v>
      </c>
      <c r="C92" s="13" t="s">
        <v>115</v>
      </c>
      <c r="D92" s="14" t="s">
        <v>22</v>
      </c>
      <c r="E92" s="15">
        <v>50.4</v>
      </c>
      <c r="F92" s="16" t="s">
        <v>23</v>
      </c>
      <c r="G92" s="16" t="s">
        <v>24</v>
      </c>
      <c r="H92" s="14" t="s">
        <v>25</v>
      </c>
      <c r="I92" s="14" t="s">
        <v>26</v>
      </c>
      <c r="J92" s="15" t="s">
        <v>23</v>
      </c>
      <c r="K92" s="17" t="s">
        <v>27</v>
      </c>
      <c r="L92" s="17" t="s">
        <v>27</v>
      </c>
      <c r="M92" s="17" t="s">
        <v>27</v>
      </c>
      <c r="N92" s="17" t="s">
        <v>27</v>
      </c>
      <c r="O92" s="14">
        <v>160</v>
      </c>
      <c r="P92" s="17">
        <v>29.0304</v>
      </c>
      <c r="Q92" s="17">
        <f t="shared" si="3"/>
        <v>0.57600000000000007</v>
      </c>
      <c r="R92" s="17">
        <v>8.0646451199999998</v>
      </c>
      <c r="S92" s="17">
        <f t="shared" si="4"/>
        <v>0.16001280000000001</v>
      </c>
      <c r="T92" s="17">
        <v>2.6914083839999998</v>
      </c>
      <c r="U92" s="18">
        <f t="shared" si="5"/>
        <v>53.400959999999998</v>
      </c>
    </row>
    <row r="93" spans="2:21">
      <c r="B93" s="12">
        <v>90</v>
      </c>
      <c r="C93" s="13" t="s">
        <v>116</v>
      </c>
      <c r="D93" s="14" t="s">
        <v>22</v>
      </c>
      <c r="E93" s="15">
        <v>51.4</v>
      </c>
      <c r="F93" s="16" t="s">
        <v>23</v>
      </c>
      <c r="G93" s="16" t="s">
        <v>24</v>
      </c>
      <c r="H93" s="14" t="s">
        <v>25</v>
      </c>
      <c r="I93" s="14" t="s">
        <v>26</v>
      </c>
      <c r="J93" s="15" t="s">
        <v>23</v>
      </c>
      <c r="K93" s="17" t="s">
        <v>27</v>
      </c>
      <c r="L93" s="17" t="s">
        <v>27</v>
      </c>
      <c r="M93" s="17" t="s">
        <v>27</v>
      </c>
      <c r="N93" s="17" t="s">
        <v>27</v>
      </c>
      <c r="O93" s="14">
        <v>160</v>
      </c>
      <c r="P93" s="17">
        <v>29.606400000000001</v>
      </c>
      <c r="Q93" s="17">
        <f t="shared" si="3"/>
        <v>0.57600000000000007</v>
      </c>
      <c r="R93" s="17">
        <v>8.2246579200000003</v>
      </c>
      <c r="S93" s="17">
        <f t="shared" si="4"/>
        <v>0.16001280000000001</v>
      </c>
      <c r="T93" s="17">
        <v>2.7448093439999997</v>
      </c>
      <c r="U93" s="18">
        <f t="shared" si="5"/>
        <v>53.400959999999998</v>
      </c>
    </row>
    <row r="94" spans="2:21">
      <c r="B94" s="12">
        <v>91</v>
      </c>
      <c r="C94" s="13" t="s">
        <v>117</v>
      </c>
      <c r="D94" s="14" t="s">
        <v>22</v>
      </c>
      <c r="E94" s="15">
        <v>52.4</v>
      </c>
      <c r="F94" s="16" t="s">
        <v>23</v>
      </c>
      <c r="G94" s="16" t="s">
        <v>24</v>
      </c>
      <c r="H94" s="14" t="s">
        <v>25</v>
      </c>
      <c r="I94" s="14" t="s">
        <v>26</v>
      </c>
      <c r="J94" s="15" t="s">
        <v>23</v>
      </c>
      <c r="K94" s="17" t="s">
        <v>27</v>
      </c>
      <c r="L94" s="17" t="s">
        <v>27</v>
      </c>
      <c r="M94" s="17" t="s">
        <v>27</v>
      </c>
      <c r="N94" s="17" t="s">
        <v>27</v>
      </c>
      <c r="O94" s="14">
        <v>160</v>
      </c>
      <c r="P94" s="17">
        <v>30.182399999999998</v>
      </c>
      <c r="Q94" s="17">
        <f t="shared" si="3"/>
        <v>0.57599999999999996</v>
      </c>
      <c r="R94" s="17">
        <v>8.3846707200000008</v>
      </c>
      <c r="S94" s="17">
        <f t="shared" si="4"/>
        <v>0.16001280000000001</v>
      </c>
      <c r="T94" s="17">
        <v>2.7982103039999999</v>
      </c>
      <c r="U94" s="18">
        <f t="shared" si="5"/>
        <v>53.400959999999998</v>
      </c>
    </row>
    <row r="95" spans="2:21">
      <c r="B95" s="12">
        <v>92</v>
      </c>
      <c r="C95" s="13" t="s">
        <v>118</v>
      </c>
      <c r="D95" s="14" t="s">
        <v>22</v>
      </c>
      <c r="E95" s="15">
        <v>65.72</v>
      </c>
      <c r="F95" s="16" t="s">
        <v>23</v>
      </c>
      <c r="G95" s="16" t="s">
        <v>24</v>
      </c>
      <c r="H95" s="14" t="s">
        <v>25</v>
      </c>
      <c r="I95" s="14" t="s">
        <v>26</v>
      </c>
      <c r="J95" s="15" t="s">
        <v>23</v>
      </c>
      <c r="K95" s="17" t="s">
        <v>27</v>
      </c>
      <c r="L95" s="17" t="s">
        <v>27</v>
      </c>
      <c r="M95" s="17" t="s">
        <v>27</v>
      </c>
      <c r="N95" s="17" t="s">
        <v>27</v>
      </c>
      <c r="O95" s="14">
        <v>160</v>
      </c>
      <c r="P95" s="17">
        <v>37.85472</v>
      </c>
      <c r="Q95" s="17">
        <f t="shared" si="3"/>
        <v>0.57600000000000007</v>
      </c>
      <c r="R95" s="17">
        <v>10.516041216000001</v>
      </c>
      <c r="S95" s="17">
        <f t="shared" si="4"/>
        <v>0.16001280000000001</v>
      </c>
      <c r="T95" s="17">
        <v>3.5095110911999998</v>
      </c>
      <c r="U95" s="18">
        <f t="shared" si="5"/>
        <v>53.400959999999998</v>
      </c>
    </row>
    <row r="96" spans="2:21">
      <c r="B96" s="12">
        <v>93</v>
      </c>
      <c r="C96" s="13" t="s">
        <v>119</v>
      </c>
      <c r="D96" s="14" t="s">
        <v>22</v>
      </c>
      <c r="E96" s="15">
        <v>38.14</v>
      </c>
      <c r="F96" s="16" t="s">
        <v>23</v>
      </c>
      <c r="G96" s="16" t="s">
        <v>24</v>
      </c>
      <c r="H96" s="14" t="s">
        <v>25</v>
      </c>
      <c r="I96" s="14" t="s">
        <v>26</v>
      </c>
      <c r="J96" s="15" t="s">
        <v>23</v>
      </c>
      <c r="K96" s="17" t="s">
        <v>27</v>
      </c>
      <c r="L96" s="17" t="s">
        <v>27</v>
      </c>
      <c r="M96" s="17" t="s">
        <v>27</v>
      </c>
      <c r="N96" s="17" t="s">
        <v>27</v>
      </c>
      <c r="O96" s="14">
        <v>160</v>
      </c>
      <c r="P96" s="17">
        <v>21.968639999999997</v>
      </c>
      <c r="Q96" s="17">
        <f t="shared" si="3"/>
        <v>0.57599999999999996</v>
      </c>
      <c r="R96" s="17">
        <v>6.1028881919999991</v>
      </c>
      <c r="S96" s="17">
        <f t="shared" si="4"/>
        <v>0.16001279999999998</v>
      </c>
      <c r="T96" s="17">
        <v>2.0367126143999998</v>
      </c>
      <c r="U96" s="18">
        <f t="shared" si="5"/>
        <v>53.400959999999998</v>
      </c>
    </row>
    <row r="97" spans="2:21">
      <c r="B97" s="12">
        <v>94</v>
      </c>
      <c r="C97" s="13" t="s">
        <v>120</v>
      </c>
      <c r="D97" s="14" t="s">
        <v>22</v>
      </c>
      <c r="E97" s="15">
        <v>44.5</v>
      </c>
      <c r="F97" s="16" t="s">
        <v>23</v>
      </c>
      <c r="G97" s="16" t="s">
        <v>24</v>
      </c>
      <c r="H97" s="14" t="s">
        <v>25</v>
      </c>
      <c r="I97" s="14" t="s">
        <v>26</v>
      </c>
      <c r="J97" s="15" t="s">
        <v>23</v>
      </c>
      <c r="K97" s="17" t="s">
        <v>27</v>
      </c>
      <c r="L97" s="17" t="s">
        <v>27</v>
      </c>
      <c r="M97" s="17" t="s">
        <v>27</v>
      </c>
      <c r="N97" s="17" t="s">
        <v>27</v>
      </c>
      <c r="O97" s="14">
        <v>160</v>
      </c>
      <c r="P97" s="17">
        <v>25.631999999999998</v>
      </c>
      <c r="Q97" s="17">
        <f t="shared" si="3"/>
        <v>0.57599999999999996</v>
      </c>
      <c r="R97" s="17">
        <v>7.1205695999999996</v>
      </c>
      <c r="S97" s="17">
        <f t="shared" si="4"/>
        <v>0.16001279999999998</v>
      </c>
      <c r="T97" s="17">
        <v>2.3763427199999998</v>
      </c>
      <c r="U97" s="18">
        <f t="shared" si="5"/>
        <v>53.400959999999991</v>
      </c>
    </row>
    <row r="98" spans="2:21">
      <c r="B98" s="12">
        <v>95</v>
      </c>
      <c r="C98" s="13" t="s">
        <v>121</v>
      </c>
      <c r="D98" s="14" t="s">
        <v>22</v>
      </c>
      <c r="E98" s="15">
        <v>61.84</v>
      </c>
      <c r="F98" s="16" t="s">
        <v>23</v>
      </c>
      <c r="G98" s="16" t="s">
        <v>24</v>
      </c>
      <c r="H98" s="14" t="s">
        <v>25</v>
      </c>
      <c r="I98" s="14" t="s">
        <v>26</v>
      </c>
      <c r="J98" s="15" t="s">
        <v>23</v>
      </c>
      <c r="K98" s="17" t="s">
        <v>27</v>
      </c>
      <c r="L98" s="17" t="s">
        <v>27</v>
      </c>
      <c r="M98" s="17" t="s">
        <v>27</v>
      </c>
      <c r="N98" s="17" t="s">
        <v>27</v>
      </c>
      <c r="O98" s="14">
        <v>160</v>
      </c>
      <c r="P98" s="17">
        <v>35.619840000000003</v>
      </c>
      <c r="Q98" s="17">
        <f t="shared" si="3"/>
        <v>0.57600000000000007</v>
      </c>
      <c r="R98" s="17">
        <v>9.8951915520000018</v>
      </c>
      <c r="S98" s="17">
        <f t="shared" si="4"/>
        <v>0.16001280000000001</v>
      </c>
      <c r="T98" s="17">
        <v>3.3023153664000002</v>
      </c>
      <c r="U98" s="18">
        <f t="shared" si="5"/>
        <v>53.400959999999998</v>
      </c>
    </row>
    <row r="99" spans="2:21">
      <c r="B99" s="12">
        <v>96</v>
      </c>
      <c r="C99" s="13" t="s">
        <v>122</v>
      </c>
      <c r="D99" s="14" t="s">
        <v>22</v>
      </c>
      <c r="E99" s="15">
        <v>37</v>
      </c>
      <c r="F99" s="16" t="s">
        <v>23</v>
      </c>
      <c r="G99" s="16" t="s">
        <v>24</v>
      </c>
      <c r="H99" s="14" t="s">
        <v>25</v>
      </c>
      <c r="I99" s="14" t="s">
        <v>26</v>
      </c>
      <c r="J99" s="15" t="s">
        <v>23</v>
      </c>
      <c r="K99" s="17" t="s">
        <v>27</v>
      </c>
      <c r="L99" s="17" t="s">
        <v>27</v>
      </c>
      <c r="M99" s="17" t="s">
        <v>27</v>
      </c>
      <c r="N99" s="17" t="s">
        <v>27</v>
      </c>
      <c r="O99" s="14">
        <v>160</v>
      </c>
      <c r="P99" s="17">
        <v>21.312000000000001</v>
      </c>
      <c r="Q99" s="17">
        <f t="shared" si="3"/>
        <v>0.57600000000000007</v>
      </c>
      <c r="R99" s="17">
        <v>5.9204736000000002</v>
      </c>
      <c r="S99" s="17">
        <f t="shared" si="4"/>
        <v>0.16001280000000001</v>
      </c>
      <c r="T99" s="17">
        <v>1.9758355200000002</v>
      </c>
      <c r="U99" s="18">
        <f t="shared" si="5"/>
        <v>53.400960000000005</v>
      </c>
    </row>
    <row r="100" spans="2:21">
      <c r="B100" s="12">
        <v>97</v>
      </c>
      <c r="C100" s="13" t="s">
        <v>123</v>
      </c>
      <c r="D100" s="14" t="s">
        <v>22</v>
      </c>
      <c r="E100" s="15">
        <v>49.44</v>
      </c>
      <c r="F100" s="16" t="s">
        <v>23</v>
      </c>
      <c r="G100" s="16" t="s">
        <v>24</v>
      </c>
      <c r="H100" s="14" t="s">
        <v>25</v>
      </c>
      <c r="I100" s="14" t="s">
        <v>26</v>
      </c>
      <c r="J100" s="15" t="s">
        <v>23</v>
      </c>
      <c r="K100" s="17" t="s">
        <v>27</v>
      </c>
      <c r="L100" s="17" t="s">
        <v>27</v>
      </c>
      <c r="M100" s="17" t="s">
        <v>27</v>
      </c>
      <c r="N100" s="17" t="s">
        <v>27</v>
      </c>
      <c r="O100" s="14">
        <v>160</v>
      </c>
      <c r="P100" s="17">
        <v>28.477439999999998</v>
      </c>
      <c r="Q100" s="17">
        <f t="shared" si="3"/>
        <v>0.57599999999999996</v>
      </c>
      <c r="R100" s="17">
        <v>7.9110328320000001</v>
      </c>
      <c r="S100" s="17">
        <f t="shared" si="4"/>
        <v>0.16001280000000001</v>
      </c>
      <c r="T100" s="17">
        <v>2.6401434623999993</v>
      </c>
      <c r="U100" s="18">
        <f t="shared" si="5"/>
        <v>53.400959999999991</v>
      </c>
    </row>
    <row r="101" spans="2:21">
      <c r="B101" s="12">
        <v>98</v>
      </c>
      <c r="C101" s="13" t="s">
        <v>124</v>
      </c>
      <c r="D101" s="14" t="s">
        <v>22</v>
      </c>
      <c r="E101" s="15">
        <v>13.45</v>
      </c>
      <c r="F101" s="16" t="s">
        <v>23</v>
      </c>
      <c r="G101" s="16" t="s">
        <v>24</v>
      </c>
      <c r="H101" s="14" t="s">
        <v>25</v>
      </c>
      <c r="I101" s="14" t="s">
        <v>26</v>
      </c>
      <c r="J101" s="15" t="s">
        <v>23</v>
      </c>
      <c r="K101" s="17" t="s">
        <v>27</v>
      </c>
      <c r="L101" s="17" t="s">
        <v>27</v>
      </c>
      <c r="M101" s="17" t="s">
        <v>27</v>
      </c>
      <c r="N101" s="17" t="s">
        <v>27</v>
      </c>
      <c r="O101" s="14">
        <v>160</v>
      </c>
      <c r="P101" s="17">
        <v>7.7471999999999994</v>
      </c>
      <c r="Q101" s="17">
        <f t="shared" si="3"/>
        <v>0.57599999999999996</v>
      </c>
      <c r="R101" s="17">
        <v>2.1521721600000001</v>
      </c>
      <c r="S101" s="17">
        <f t="shared" si="4"/>
        <v>0.16001280000000001</v>
      </c>
      <c r="T101" s="17">
        <v>0.7182429119999999</v>
      </c>
      <c r="U101" s="18">
        <f t="shared" si="5"/>
        <v>53.400959999999998</v>
      </c>
    </row>
    <row r="102" spans="2:21">
      <c r="B102" s="12">
        <v>99</v>
      </c>
      <c r="C102" s="13" t="s">
        <v>125</v>
      </c>
      <c r="D102" s="14" t="s">
        <v>22</v>
      </c>
      <c r="E102" s="15">
        <v>47.27</v>
      </c>
      <c r="F102" s="16" t="s">
        <v>23</v>
      </c>
      <c r="G102" s="16" t="s">
        <v>24</v>
      </c>
      <c r="H102" s="14" t="s">
        <v>25</v>
      </c>
      <c r="I102" s="14" t="s">
        <v>26</v>
      </c>
      <c r="J102" s="15" t="s">
        <v>23</v>
      </c>
      <c r="K102" s="17" t="s">
        <v>27</v>
      </c>
      <c r="L102" s="17" t="s">
        <v>27</v>
      </c>
      <c r="M102" s="17" t="s">
        <v>27</v>
      </c>
      <c r="N102" s="17" t="s">
        <v>27</v>
      </c>
      <c r="O102" s="14">
        <v>160</v>
      </c>
      <c r="P102" s="17">
        <v>27.227520000000002</v>
      </c>
      <c r="Q102" s="17">
        <f t="shared" si="3"/>
        <v>0.57599999999999996</v>
      </c>
      <c r="R102" s="17">
        <v>7.5638050560000014</v>
      </c>
      <c r="S102" s="17">
        <f t="shared" si="4"/>
        <v>0.16001280000000001</v>
      </c>
      <c r="T102" s="17">
        <v>2.5242633792000002</v>
      </c>
      <c r="U102" s="18">
        <f t="shared" si="5"/>
        <v>53.400959999999998</v>
      </c>
    </row>
    <row r="103" spans="2:21">
      <c r="B103" s="12">
        <v>100</v>
      </c>
      <c r="C103" s="13" t="s">
        <v>126</v>
      </c>
      <c r="D103" s="14" t="s">
        <v>22</v>
      </c>
      <c r="E103" s="15">
        <v>59.4</v>
      </c>
      <c r="F103" s="16" t="s">
        <v>23</v>
      </c>
      <c r="G103" s="16" t="s">
        <v>24</v>
      </c>
      <c r="H103" s="14" t="s">
        <v>25</v>
      </c>
      <c r="I103" s="14" t="s">
        <v>26</v>
      </c>
      <c r="J103" s="15" t="s">
        <v>23</v>
      </c>
      <c r="K103" s="17" t="s">
        <v>27</v>
      </c>
      <c r="L103" s="17" t="s">
        <v>27</v>
      </c>
      <c r="M103" s="17" t="s">
        <v>27</v>
      </c>
      <c r="N103" s="17" t="s">
        <v>27</v>
      </c>
      <c r="O103" s="14">
        <v>160</v>
      </c>
      <c r="P103" s="17">
        <v>34.214399999999998</v>
      </c>
      <c r="Q103" s="17">
        <f t="shared" si="3"/>
        <v>0.57599999999999996</v>
      </c>
      <c r="R103" s="17">
        <v>9.504760319999999</v>
      </c>
      <c r="S103" s="17">
        <f t="shared" si="4"/>
        <v>0.16001279999999998</v>
      </c>
      <c r="T103" s="17">
        <v>3.1720170239999996</v>
      </c>
      <c r="U103" s="18">
        <f t="shared" si="5"/>
        <v>53.400959999999998</v>
      </c>
    </row>
    <row r="104" spans="2:21">
      <c r="B104" s="12">
        <v>101</v>
      </c>
      <c r="C104" s="13" t="s">
        <v>127</v>
      </c>
      <c r="D104" s="14" t="s">
        <v>22</v>
      </c>
      <c r="E104" s="15">
        <v>44.39</v>
      </c>
      <c r="F104" s="16" t="s">
        <v>23</v>
      </c>
      <c r="G104" s="16" t="s">
        <v>24</v>
      </c>
      <c r="H104" s="14" t="s">
        <v>25</v>
      </c>
      <c r="I104" s="14" t="s">
        <v>26</v>
      </c>
      <c r="J104" s="15" t="s">
        <v>23</v>
      </c>
      <c r="K104" s="17" t="s">
        <v>27</v>
      </c>
      <c r="L104" s="17" t="s">
        <v>27</v>
      </c>
      <c r="M104" s="17" t="s">
        <v>27</v>
      </c>
      <c r="N104" s="17" t="s">
        <v>27</v>
      </c>
      <c r="O104" s="14">
        <v>160</v>
      </c>
      <c r="P104" s="17">
        <v>25.568639999999998</v>
      </c>
      <c r="Q104" s="17">
        <f t="shared" si="3"/>
        <v>0.57599999999999996</v>
      </c>
      <c r="R104" s="17">
        <v>7.1029681920000005</v>
      </c>
      <c r="S104" s="17">
        <f t="shared" si="4"/>
        <v>0.16001280000000001</v>
      </c>
      <c r="T104" s="17">
        <v>2.3704686143999996</v>
      </c>
      <c r="U104" s="18">
        <f t="shared" si="5"/>
        <v>53.400959999999991</v>
      </c>
    </row>
    <row r="105" spans="2:21">
      <c r="B105" s="12">
        <v>102</v>
      </c>
      <c r="C105" s="13" t="s">
        <v>128</v>
      </c>
      <c r="D105" s="14" t="s">
        <v>22</v>
      </c>
      <c r="E105" s="15">
        <v>73.5</v>
      </c>
      <c r="F105" s="16" t="s">
        <v>23</v>
      </c>
      <c r="G105" s="16" t="s">
        <v>24</v>
      </c>
      <c r="H105" s="14" t="s">
        <v>25</v>
      </c>
      <c r="I105" s="14" t="s">
        <v>26</v>
      </c>
      <c r="J105" s="15" t="s">
        <v>23</v>
      </c>
      <c r="K105" s="17" t="s">
        <v>27</v>
      </c>
      <c r="L105" s="17" t="s">
        <v>27</v>
      </c>
      <c r="M105" s="17" t="s">
        <v>27</v>
      </c>
      <c r="N105" s="17" t="s">
        <v>27</v>
      </c>
      <c r="O105" s="14">
        <v>160</v>
      </c>
      <c r="P105" s="17">
        <v>42.335999999999999</v>
      </c>
      <c r="Q105" s="17">
        <f t="shared" si="3"/>
        <v>0.57599999999999996</v>
      </c>
      <c r="R105" s="17">
        <v>11.7609408</v>
      </c>
      <c r="S105" s="17">
        <f t="shared" si="4"/>
        <v>0.16001280000000001</v>
      </c>
      <c r="T105" s="17">
        <v>3.9249705599999998</v>
      </c>
      <c r="U105" s="18">
        <f t="shared" si="5"/>
        <v>53.400959999999998</v>
      </c>
    </row>
    <row r="106" spans="2:21">
      <c r="B106" s="12">
        <v>103</v>
      </c>
      <c r="C106" s="13" t="s">
        <v>129</v>
      </c>
      <c r="D106" s="14" t="s">
        <v>22</v>
      </c>
      <c r="E106" s="15">
        <v>65.55</v>
      </c>
      <c r="F106" s="16" t="s">
        <v>23</v>
      </c>
      <c r="G106" s="16" t="s">
        <v>24</v>
      </c>
      <c r="H106" s="14" t="s">
        <v>25</v>
      </c>
      <c r="I106" s="14" t="s">
        <v>26</v>
      </c>
      <c r="J106" s="15" t="s">
        <v>23</v>
      </c>
      <c r="K106" s="17" t="s">
        <v>27</v>
      </c>
      <c r="L106" s="17" t="s">
        <v>27</v>
      </c>
      <c r="M106" s="17" t="s">
        <v>27</v>
      </c>
      <c r="N106" s="17" t="s">
        <v>27</v>
      </c>
      <c r="O106" s="14">
        <v>160</v>
      </c>
      <c r="P106" s="17">
        <v>37.756799999999998</v>
      </c>
      <c r="Q106" s="17">
        <f t="shared" si="3"/>
        <v>0.57599999999999996</v>
      </c>
      <c r="R106" s="17">
        <v>10.48883904</v>
      </c>
      <c r="S106" s="17">
        <f t="shared" si="4"/>
        <v>0.16001280000000001</v>
      </c>
      <c r="T106" s="17">
        <v>3.5004329279999995</v>
      </c>
      <c r="U106" s="18">
        <f t="shared" si="5"/>
        <v>53.400959999999998</v>
      </c>
    </row>
    <row r="107" spans="2:21">
      <c r="B107" s="12">
        <v>104</v>
      </c>
      <c r="C107" s="13" t="s">
        <v>130</v>
      </c>
      <c r="D107" s="14" t="s">
        <v>22</v>
      </c>
      <c r="E107" s="15">
        <v>17.2</v>
      </c>
      <c r="F107" s="16" t="s">
        <v>23</v>
      </c>
      <c r="G107" s="16" t="s">
        <v>24</v>
      </c>
      <c r="H107" s="14" t="s">
        <v>25</v>
      </c>
      <c r="I107" s="14" t="s">
        <v>26</v>
      </c>
      <c r="J107" s="15" t="s">
        <v>23</v>
      </c>
      <c r="K107" s="17" t="s">
        <v>27</v>
      </c>
      <c r="L107" s="17" t="s">
        <v>27</v>
      </c>
      <c r="M107" s="17" t="s">
        <v>27</v>
      </c>
      <c r="N107" s="17" t="s">
        <v>27</v>
      </c>
      <c r="O107" s="14">
        <v>160</v>
      </c>
      <c r="P107" s="17">
        <v>9.9071999999999996</v>
      </c>
      <c r="Q107" s="17">
        <f t="shared" si="3"/>
        <v>0.57599999999999996</v>
      </c>
      <c r="R107" s="17">
        <v>2.7522201599999998</v>
      </c>
      <c r="S107" s="17">
        <f t="shared" si="4"/>
        <v>0.16001279999999998</v>
      </c>
      <c r="T107" s="17">
        <v>0.91849651199999993</v>
      </c>
      <c r="U107" s="18">
        <f t="shared" si="5"/>
        <v>53.400959999999998</v>
      </c>
    </row>
    <row r="108" spans="2:21">
      <c r="B108" s="12">
        <v>105</v>
      </c>
      <c r="C108" s="13" t="s">
        <v>131</v>
      </c>
      <c r="D108" s="14" t="s">
        <v>22</v>
      </c>
      <c r="E108" s="15">
        <v>44.31</v>
      </c>
      <c r="F108" s="16" t="s">
        <v>23</v>
      </c>
      <c r="G108" s="16" t="s">
        <v>24</v>
      </c>
      <c r="H108" s="14" t="s">
        <v>25</v>
      </c>
      <c r="I108" s="14" t="s">
        <v>26</v>
      </c>
      <c r="J108" s="15" t="s">
        <v>23</v>
      </c>
      <c r="K108" s="17" t="s">
        <v>27</v>
      </c>
      <c r="L108" s="17" t="s">
        <v>27</v>
      </c>
      <c r="M108" s="17" t="s">
        <v>27</v>
      </c>
      <c r="N108" s="17" t="s">
        <v>27</v>
      </c>
      <c r="O108" s="14">
        <v>160</v>
      </c>
      <c r="P108" s="17">
        <v>25.522560000000002</v>
      </c>
      <c r="Q108" s="17">
        <f t="shared" si="3"/>
        <v>0.57600000000000007</v>
      </c>
      <c r="R108" s="17">
        <v>7.0901671680000007</v>
      </c>
      <c r="S108" s="17">
        <f t="shared" si="4"/>
        <v>0.16001280000000001</v>
      </c>
      <c r="T108" s="17">
        <v>2.3661965376</v>
      </c>
      <c r="U108" s="18">
        <f t="shared" si="5"/>
        <v>53.400959999999991</v>
      </c>
    </row>
    <row r="109" spans="2:21">
      <c r="B109" s="12">
        <v>106</v>
      </c>
      <c r="C109" s="13" t="s">
        <v>132</v>
      </c>
      <c r="D109" s="14" t="s">
        <v>22</v>
      </c>
      <c r="E109" s="15">
        <v>26.35</v>
      </c>
      <c r="F109" s="16" t="s">
        <v>23</v>
      </c>
      <c r="G109" s="16" t="s">
        <v>24</v>
      </c>
      <c r="H109" s="14" t="s">
        <v>25</v>
      </c>
      <c r="I109" s="14" t="s">
        <v>26</v>
      </c>
      <c r="J109" s="15" t="s">
        <v>23</v>
      </c>
      <c r="K109" s="17" t="s">
        <v>27</v>
      </c>
      <c r="L109" s="17" t="s">
        <v>27</v>
      </c>
      <c r="M109" s="17" t="s">
        <v>27</v>
      </c>
      <c r="N109" s="17" t="s">
        <v>27</v>
      </c>
      <c r="O109" s="14">
        <v>160</v>
      </c>
      <c r="P109" s="17">
        <v>15.1776</v>
      </c>
      <c r="Q109" s="17">
        <f t="shared" si="3"/>
        <v>0.57599999999999996</v>
      </c>
      <c r="R109" s="17">
        <v>4.2163372799999994</v>
      </c>
      <c r="S109" s="17">
        <f t="shared" si="4"/>
        <v>0.16001279999999998</v>
      </c>
      <c r="T109" s="17">
        <v>1.407115296</v>
      </c>
      <c r="U109" s="18">
        <f t="shared" si="5"/>
        <v>53.400959999999998</v>
      </c>
    </row>
    <row r="110" spans="2:21">
      <c r="B110" s="12">
        <v>107</v>
      </c>
      <c r="C110" s="13" t="s">
        <v>133</v>
      </c>
      <c r="D110" s="14" t="s">
        <v>22</v>
      </c>
      <c r="E110" s="15">
        <v>59.5</v>
      </c>
      <c r="F110" s="16" t="s">
        <v>23</v>
      </c>
      <c r="G110" s="16" t="s">
        <v>24</v>
      </c>
      <c r="H110" s="14" t="s">
        <v>25</v>
      </c>
      <c r="I110" s="14" t="s">
        <v>26</v>
      </c>
      <c r="J110" s="15" t="s">
        <v>23</v>
      </c>
      <c r="K110" s="17" t="s">
        <v>27</v>
      </c>
      <c r="L110" s="17" t="s">
        <v>27</v>
      </c>
      <c r="M110" s="17" t="s">
        <v>27</v>
      </c>
      <c r="N110" s="17" t="s">
        <v>27</v>
      </c>
      <c r="O110" s="14">
        <v>160</v>
      </c>
      <c r="P110" s="17">
        <v>34.271999999999998</v>
      </c>
      <c r="Q110" s="17">
        <f t="shared" si="3"/>
        <v>0.57599999999999996</v>
      </c>
      <c r="R110" s="17">
        <v>9.5207616000000002</v>
      </c>
      <c r="S110" s="17">
        <f t="shared" si="4"/>
        <v>0.16001280000000001</v>
      </c>
      <c r="T110" s="17">
        <v>3.1773571199999995</v>
      </c>
      <c r="U110" s="18">
        <f t="shared" si="5"/>
        <v>53.400959999999998</v>
      </c>
    </row>
    <row r="111" spans="2:21">
      <c r="B111" s="12">
        <v>108</v>
      </c>
      <c r="C111" s="13" t="s">
        <v>134</v>
      </c>
      <c r="D111" s="14" t="s">
        <v>22</v>
      </c>
      <c r="E111" s="15">
        <v>48.73</v>
      </c>
      <c r="F111" s="16" t="s">
        <v>23</v>
      </c>
      <c r="G111" s="16" t="s">
        <v>24</v>
      </c>
      <c r="H111" s="14" t="s">
        <v>25</v>
      </c>
      <c r="I111" s="14" t="s">
        <v>26</v>
      </c>
      <c r="J111" s="15" t="s">
        <v>23</v>
      </c>
      <c r="K111" s="17" t="s">
        <v>27</v>
      </c>
      <c r="L111" s="17" t="s">
        <v>27</v>
      </c>
      <c r="M111" s="17" t="s">
        <v>27</v>
      </c>
      <c r="N111" s="17" t="s">
        <v>27</v>
      </c>
      <c r="O111" s="14">
        <v>160</v>
      </c>
      <c r="P111" s="17">
        <v>28.068479999999997</v>
      </c>
      <c r="Q111" s="17">
        <f t="shared" si="3"/>
        <v>0.57599999999999996</v>
      </c>
      <c r="R111" s="17">
        <v>7.7974237439999996</v>
      </c>
      <c r="S111" s="17">
        <f t="shared" si="4"/>
        <v>0.16001280000000001</v>
      </c>
      <c r="T111" s="17">
        <v>2.6022287807999995</v>
      </c>
      <c r="U111" s="18">
        <f t="shared" si="5"/>
        <v>53.400959999999998</v>
      </c>
    </row>
    <row r="112" spans="2:21">
      <c r="B112" s="12">
        <v>109</v>
      </c>
      <c r="C112" s="13" t="s">
        <v>135</v>
      </c>
      <c r="D112" s="14" t="s">
        <v>22</v>
      </c>
      <c r="E112" s="15">
        <v>27.52</v>
      </c>
      <c r="F112" s="16" t="s">
        <v>23</v>
      </c>
      <c r="G112" s="16" t="s">
        <v>24</v>
      </c>
      <c r="H112" s="14" t="s">
        <v>25</v>
      </c>
      <c r="I112" s="14" t="s">
        <v>26</v>
      </c>
      <c r="J112" s="15" t="s">
        <v>23</v>
      </c>
      <c r="K112" s="17" t="s">
        <v>27</v>
      </c>
      <c r="L112" s="17" t="s">
        <v>27</v>
      </c>
      <c r="M112" s="17" t="s">
        <v>27</v>
      </c>
      <c r="N112" s="17" t="s">
        <v>27</v>
      </c>
      <c r="O112" s="14">
        <v>160</v>
      </c>
      <c r="P112" s="17">
        <v>15.851519999999999</v>
      </c>
      <c r="Q112" s="17">
        <f t="shared" si="3"/>
        <v>0.57599999999999996</v>
      </c>
      <c r="R112" s="17">
        <v>4.4035522560000002</v>
      </c>
      <c r="S112" s="17">
        <f t="shared" si="4"/>
        <v>0.16001280000000001</v>
      </c>
      <c r="T112" s="17">
        <v>1.4695944191999997</v>
      </c>
      <c r="U112" s="18">
        <f t="shared" si="5"/>
        <v>53.400959999999991</v>
      </c>
    </row>
    <row r="113" spans="2:21">
      <c r="B113" s="12">
        <v>110</v>
      </c>
      <c r="C113" s="13" t="s">
        <v>136</v>
      </c>
      <c r="D113" s="14" t="s">
        <v>22</v>
      </c>
      <c r="E113" s="15">
        <v>30.8</v>
      </c>
      <c r="F113" s="16" t="s">
        <v>23</v>
      </c>
      <c r="G113" s="16" t="s">
        <v>24</v>
      </c>
      <c r="H113" s="14" t="s">
        <v>25</v>
      </c>
      <c r="I113" s="14" t="s">
        <v>26</v>
      </c>
      <c r="J113" s="15" t="s">
        <v>23</v>
      </c>
      <c r="K113" s="17" t="s">
        <v>27</v>
      </c>
      <c r="L113" s="17" t="s">
        <v>27</v>
      </c>
      <c r="M113" s="17" t="s">
        <v>27</v>
      </c>
      <c r="N113" s="17" t="s">
        <v>27</v>
      </c>
      <c r="O113" s="14">
        <v>160</v>
      </c>
      <c r="P113" s="17">
        <v>17.7408</v>
      </c>
      <c r="Q113" s="17">
        <f t="shared" si="3"/>
        <v>0.57599999999999996</v>
      </c>
      <c r="R113" s="17">
        <v>4.9283942400000003</v>
      </c>
      <c r="S113" s="17">
        <f t="shared" si="4"/>
        <v>0.16001280000000001</v>
      </c>
      <c r="T113" s="17">
        <v>1.6447495679999999</v>
      </c>
      <c r="U113" s="18">
        <f t="shared" si="5"/>
        <v>53.400959999999998</v>
      </c>
    </row>
    <row r="114" spans="2:21">
      <c r="B114" s="12">
        <v>111</v>
      </c>
      <c r="C114" s="13" t="s">
        <v>137</v>
      </c>
      <c r="D114" s="14" t="s">
        <v>22</v>
      </c>
      <c r="E114" s="15">
        <v>24</v>
      </c>
      <c r="F114" s="16" t="s">
        <v>23</v>
      </c>
      <c r="G114" s="16" t="s">
        <v>24</v>
      </c>
      <c r="H114" s="14" t="s">
        <v>25</v>
      </c>
      <c r="I114" s="14" t="s">
        <v>26</v>
      </c>
      <c r="J114" s="15" t="s">
        <v>23</v>
      </c>
      <c r="K114" s="17" t="s">
        <v>27</v>
      </c>
      <c r="L114" s="17" t="s">
        <v>27</v>
      </c>
      <c r="M114" s="17" t="s">
        <v>27</v>
      </c>
      <c r="N114" s="17" t="s">
        <v>27</v>
      </c>
      <c r="O114" s="14">
        <v>160</v>
      </c>
      <c r="P114" s="17">
        <v>13.824</v>
      </c>
      <c r="Q114" s="17">
        <f t="shared" si="3"/>
        <v>0.57599999999999996</v>
      </c>
      <c r="R114" s="17">
        <v>3.8403072000000003</v>
      </c>
      <c r="S114" s="17">
        <f t="shared" si="4"/>
        <v>0.16001280000000001</v>
      </c>
      <c r="T114" s="17">
        <v>1.2816230399999999</v>
      </c>
      <c r="U114" s="18">
        <f t="shared" si="5"/>
        <v>53.400959999999998</v>
      </c>
    </row>
    <row r="115" spans="2:21">
      <c r="B115" s="12">
        <v>112</v>
      </c>
      <c r="C115" s="13" t="s">
        <v>138</v>
      </c>
      <c r="D115" s="14" t="s">
        <v>22</v>
      </c>
      <c r="E115" s="15">
        <v>36.6</v>
      </c>
      <c r="F115" s="16" t="s">
        <v>23</v>
      </c>
      <c r="G115" s="16" t="s">
        <v>24</v>
      </c>
      <c r="H115" s="14" t="s">
        <v>25</v>
      </c>
      <c r="I115" s="14" t="s">
        <v>26</v>
      </c>
      <c r="J115" s="15" t="s">
        <v>23</v>
      </c>
      <c r="K115" s="17" t="s">
        <v>27</v>
      </c>
      <c r="L115" s="17" t="s">
        <v>27</v>
      </c>
      <c r="M115" s="17" t="s">
        <v>27</v>
      </c>
      <c r="N115" s="17" t="s">
        <v>27</v>
      </c>
      <c r="O115" s="14">
        <v>160</v>
      </c>
      <c r="P115" s="17">
        <v>21.081599999999998</v>
      </c>
      <c r="Q115" s="17">
        <f t="shared" si="3"/>
        <v>0.57599999999999996</v>
      </c>
      <c r="R115" s="17">
        <v>5.8564684799999993</v>
      </c>
      <c r="S115" s="17">
        <f t="shared" si="4"/>
        <v>0.16001279999999998</v>
      </c>
      <c r="T115" s="17">
        <v>1.9544751359999999</v>
      </c>
      <c r="U115" s="18">
        <f t="shared" si="5"/>
        <v>53.400959999999991</v>
      </c>
    </row>
    <row r="116" spans="2:21">
      <c r="B116" s="12">
        <v>113</v>
      </c>
      <c r="C116" s="13" t="s">
        <v>139</v>
      </c>
      <c r="D116" s="14" t="s">
        <v>22</v>
      </c>
      <c r="E116" s="15">
        <v>47.4</v>
      </c>
      <c r="F116" s="16" t="s">
        <v>23</v>
      </c>
      <c r="G116" s="16" t="s">
        <v>24</v>
      </c>
      <c r="H116" s="14" t="s">
        <v>25</v>
      </c>
      <c r="I116" s="14" t="s">
        <v>26</v>
      </c>
      <c r="J116" s="15" t="s">
        <v>23</v>
      </c>
      <c r="K116" s="17" t="s">
        <v>27</v>
      </c>
      <c r="L116" s="17" t="s">
        <v>27</v>
      </c>
      <c r="M116" s="17" t="s">
        <v>27</v>
      </c>
      <c r="N116" s="17" t="s">
        <v>27</v>
      </c>
      <c r="O116" s="14">
        <v>160</v>
      </c>
      <c r="P116" s="17">
        <v>27.302399999999999</v>
      </c>
      <c r="Q116" s="17">
        <f t="shared" si="3"/>
        <v>0.57599999999999996</v>
      </c>
      <c r="R116" s="17">
        <v>7.58460672</v>
      </c>
      <c r="S116" s="17">
        <f t="shared" si="4"/>
        <v>0.16001280000000001</v>
      </c>
      <c r="T116" s="17">
        <v>2.5312055039999994</v>
      </c>
      <c r="U116" s="18">
        <f t="shared" si="5"/>
        <v>53.400959999999991</v>
      </c>
    </row>
    <row r="117" spans="2:21">
      <c r="B117" s="12">
        <v>114</v>
      </c>
      <c r="C117" s="13" t="s">
        <v>140</v>
      </c>
      <c r="D117" s="14" t="s">
        <v>22</v>
      </c>
      <c r="E117" s="15">
        <v>23.31</v>
      </c>
      <c r="F117" s="16" t="s">
        <v>23</v>
      </c>
      <c r="G117" s="16" t="s">
        <v>24</v>
      </c>
      <c r="H117" s="14" t="s">
        <v>25</v>
      </c>
      <c r="I117" s="14" t="s">
        <v>26</v>
      </c>
      <c r="J117" s="15" t="s">
        <v>23</v>
      </c>
      <c r="K117" s="17" t="s">
        <v>27</v>
      </c>
      <c r="L117" s="17" t="s">
        <v>27</v>
      </c>
      <c r="M117" s="17" t="s">
        <v>27</v>
      </c>
      <c r="N117" s="17" t="s">
        <v>27</v>
      </c>
      <c r="O117" s="14">
        <v>160</v>
      </c>
      <c r="P117" s="17">
        <v>13.426559999999998</v>
      </c>
      <c r="Q117" s="17">
        <f t="shared" si="3"/>
        <v>0.57599999999999996</v>
      </c>
      <c r="R117" s="17">
        <v>3.7298983679999997</v>
      </c>
      <c r="S117" s="17">
        <f t="shared" si="4"/>
        <v>0.16001280000000001</v>
      </c>
      <c r="T117" s="17">
        <v>1.2447763775999996</v>
      </c>
      <c r="U117" s="18">
        <f t="shared" si="5"/>
        <v>53.400959999999991</v>
      </c>
    </row>
    <row r="118" spans="2:21">
      <c r="B118" s="12">
        <v>115</v>
      </c>
      <c r="C118" s="13" t="s">
        <v>141</v>
      </c>
      <c r="D118" s="14" t="s">
        <v>22</v>
      </c>
      <c r="E118" s="15">
        <v>38.130000000000003</v>
      </c>
      <c r="F118" s="16" t="s">
        <v>23</v>
      </c>
      <c r="G118" s="16" t="s">
        <v>24</v>
      </c>
      <c r="H118" s="14" t="s">
        <v>25</v>
      </c>
      <c r="I118" s="14" t="s">
        <v>26</v>
      </c>
      <c r="J118" s="15" t="s">
        <v>23</v>
      </c>
      <c r="K118" s="17" t="s">
        <v>27</v>
      </c>
      <c r="L118" s="17" t="s">
        <v>27</v>
      </c>
      <c r="M118" s="17" t="s">
        <v>27</v>
      </c>
      <c r="N118" s="17" t="s">
        <v>27</v>
      </c>
      <c r="O118" s="14">
        <v>160</v>
      </c>
      <c r="P118" s="17">
        <v>21.962879999999998</v>
      </c>
      <c r="Q118" s="17">
        <f t="shared" si="3"/>
        <v>0.57599999999999996</v>
      </c>
      <c r="R118" s="17">
        <v>6.1012880639999993</v>
      </c>
      <c r="S118" s="17">
        <f t="shared" si="4"/>
        <v>0.16001279999999998</v>
      </c>
      <c r="T118" s="17">
        <v>2.0361786047999995</v>
      </c>
      <c r="U118" s="18">
        <f t="shared" si="5"/>
        <v>53.400959999999984</v>
      </c>
    </row>
    <row r="119" spans="2:21">
      <c r="B119" s="12">
        <v>116</v>
      </c>
      <c r="C119" s="13" t="s">
        <v>142</v>
      </c>
      <c r="D119" s="14" t="s">
        <v>22</v>
      </c>
      <c r="E119" s="15">
        <v>46.7</v>
      </c>
      <c r="F119" s="16" t="s">
        <v>23</v>
      </c>
      <c r="G119" s="16" t="s">
        <v>24</v>
      </c>
      <c r="H119" s="14" t="s">
        <v>25</v>
      </c>
      <c r="I119" s="14" t="s">
        <v>26</v>
      </c>
      <c r="J119" s="15" t="s">
        <v>23</v>
      </c>
      <c r="K119" s="17" t="s">
        <v>27</v>
      </c>
      <c r="L119" s="17" t="s">
        <v>27</v>
      </c>
      <c r="M119" s="17" t="s">
        <v>27</v>
      </c>
      <c r="N119" s="17" t="s">
        <v>27</v>
      </c>
      <c r="O119" s="14">
        <v>160</v>
      </c>
      <c r="P119" s="17">
        <v>26.8992</v>
      </c>
      <c r="Q119" s="17">
        <f t="shared" si="3"/>
        <v>0.57599999999999996</v>
      </c>
      <c r="R119" s="17">
        <v>7.4725977600000002</v>
      </c>
      <c r="S119" s="17">
        <f t="shared" si="4"/>
        <v>0.16001279999999998</v>
      </c>
      <c r="T119" s="17">
        <v>2.4938248319999996</v>
      </c>
      <c r="U119" s="18">
        <f t="shared" si="5"/>
        <v>53.400959999999991</v>
      </c>
    </row>
    <row r="120" spans="2:21">
      <c r="B120" s="12">
        <v>117</v>
      </c>
      <c r="C120" s="13" t="s">
        <v>143</v>
      </c>
      <c r="D120" s="14" t="s">
        <v>22</v>
      </c>
      <c r="E120" s="15">
        <v>42.27</v>
      </c>
      <c r="F120" s="16" t="s">
        <v>23</v>
      </c>
      <c r="G120" s="16" t="s">
        <v>24</v>
      </c>
      <c r="H120" s="14" t="s">
        <v>25</v>
      </c>
      <c r="I120" s="14" t="s">
        <v>26</v>
      </c>
      <c r="J120" s="15" t="s">
        <v>23</v>
      </c>
      <c r="K120" s="17" t="s">
        <v>27</v>
      </c>
      <c r="L120" s="17" t="s">
        <v>27</v>
      </c>
      <c r="M120" s="17" t="s">
        <v>27</v>
      </c>
      <c r="N120" s="17" t="s">
        <v>27</v>
      </c>
      <c r="O120" s="14">
        <v>160</v>
      </c>
      <c r="P120" s="17">
        <v>24.347520000000003</v>
      </c>
      <c r="Q120" s="17">
        <f t="shared" si="3"/>
        <v>0.57600000000000007</v>
      </c>
      <c r="R120" s="17">
        <v>6.7637410560000006</v>
      </c>
      <c r="S120" s="17">
        <f t="shared" si="4"/>
        <v>0.16001280000000001</v>
      </c>
      <c r="T120" s="17">
        <v>2.2572585792000002</v>
      </c>
      <c r="U120" s="18">
        <f t="shared" si="5"/>
        <v>53.400959999999998</v>
      </c>
    </row>
    <row r="121" spans="2:21">
      <c r="B121" s="12">
        <v>118</v>
      </c>
      <c r="C121" s="13" t="s">
        <v>144</v>
      </c>
      <c r="D121" s="14" t="s">
        <v>22</v>
      </c>
      <c r="E121" s="15">
        <v>34.9</v>
      </c>
      <c r="F121" s="16" t="s">
        <v>23</v>
      </c>
      <c r="G121" s="16" t="s">
        <v>24</v>
      </c>
      <c r="H121" s="14" t="s">
        <v>25</v>
      </c>
      <c r="I121" s="14" t="s">
        <v>26</v>
      </c>
      <c r="J121" s="15" t="s">
        <v>23</v>
      </c>
      <c r="K121" s="17" t="s">
        <v>27</v>
      </c>
      <c r="L121" s="17" t="s">
        <v>27</v>
      </c>
      <c r="M121" s="17" t="s">
        <v>27</v>
      </c>
      <c r="N121" s="17" t="s">
        <v>27</v>
      </c>
      <c r="O121" s="14">
        <v>160</v>
      </c>
      <c r="P121" s="17">
        <v>20.102399999999999</v>
      </c>
      <c r="Q121" s="17">
        <f t="shared" si="3"/>
        <v>0.57599999999999996</v>
      </c>
      <c r="R121" s="17">
        <v>5.5844467199999999</v>
      </c>
      <c r="S121" s="17">
        <f t="shared" si="4"/>
        <v>0.16001280000000001</v>
      </c>
      <c r="T121" s="17">
        <v>1.8636935039999998</v>
      </c>
      <c r="U121" s="18">
        <f t="shared" si="5"/>
        <v>53.400959999999998</v>
      </c>
    </row>
    <row r="122" spans="2:21">
      <c r="B122" s="12">
        <v>119</v>
      </c>
      <c r="C122" s="13" t="s">
        <v>145</v>
      </c>
      <c r="D122" s="14" t="s">
        <v>22</v>
      </c>
      <c r="E122" s="15">
        <v>28.3</v>
      </c>
      <c r="F122" s="16" t="s">
        <v>23</v>
      </c>
      <c r="G122" s="16" t="s">
        <v>24</v>
      </c>
      <c r="H122" s="14" t="s">
        <v>25</v>
      </c>
      <c r="I122" s="14" t="s">
        <v>26</v>
      </c>
      <c r="J122" s="15" t="s">
        <v>23</v>
      </c>
      <c r="K122" s="17" t="s">
        <v>27</v>
      </c>
      <c r="L122" s="17" t="s">
        <v>27</v>
      </c>
      <c r="M122" s="17" t="s">
        <v>27</v>
      </c>
      <c r="N122" s="17" t="s">
        <v>27</v>
      </c>
      <c r="O122" s="14">
        <v>160</v>
      </c>
      <c r="P122" s="17">
        <v>16.300799999999999</v>
      </c>
      <c r="Q122" s="17">
        <f t="shared" si="3"/>
        <v>0.57599999999999996</v>
      </c>
      <c r="R122" s="17">
        <v>4.5283622399999999</v>
      </c>
      <c r="S122" s="17">
        <f t="shared" si="4"/>
        <v>0.16001279999999998</v>
      </c>
      <c r="T122" s="17">
        <v>1.5112471679999999</v>
      </c>
      <c r="U122" s="18">
        <f t="shared" si="5"/>
        <v>53.400959999999998</v>
      </c>
    </row>
    <row r="123" spans="2:21">
      <c r="B123" s="12">
        <v>120</v>
      </c>
      <c r="C123" s="13" t="s">
        <v>146</v>
      </c>
      <c r="D123" s="14" t="s">
        <v>22</v>
      </c>
      <c r="E123" s="15">
        <v>51.9</v>
      </c>
      <c r="F123" s="16" t="s">
        <v>23</v>
      </c>
      <c r="G123" s="16" t="s">
        <v>24</v>
      </c>
      <c r="H123" s="14" t="s">
        <v>25</v>
      </c>
      <c r="I123" s="14" t="s">
        <v>26</v>
      </c>
      <c r="J123" s="15" t="s">
        <v>23</v>
      </c>
      <c r="K123" s="17" t="s">
        <v>27</v>
      </c>
      <c r="L123" s="17" t="s">
        <v>27</v>
      </c>
      <c r="M123" s="17" t="s">
        <v>27</v>
      </c>
      <c r="N123" s="17" t="s">
        <v>27</v>
      </c>
      <c r="O123" s="14">
        <v>160</v>
      </c>
      <c r="P123" s="17">
        <v>29.894399999999997</v>
      </c>
      <c r="Q123" s="17">
        <f t="shared" si="3"/>
        <v>0.57599999999999996</v>
      </c>
      <c r="R123" s="17">
        <v>8.3046643200000005</v>
      </c>
      <c r="S123" s="17">
        <f t="shared" si="4"/>
        <v>0.16001280000000001</v>
      </c>
      <c r="T123" s="17">
        <v>2.7715098239999998</v>
      </c>
      <c r="U123" s="18">
        <f t="shared" si="5"/>
        <v>53.400959999999998</v>
      </c>
    </row>
    <row r="124" spans="2:21">
      <c r="B124" s="12">
        <v>121</v>
      </c>
      <c r="C124" s="13" t="s">
        <v>147</v>
      </c>
      <c r="D124" s="14" t="s">
        <v>22</v>
      </c>
      <c r="E124" s="15">
        <v>42.08</v>
      </c>
      <c r="F124" s="16" t="s">
        <v>23</v>
      </c>
      <c r="G124" s="16" t="s">
        <v>24</v>
      </c>
      <c r="H124" s="14" t="s">
        <v>25</v>
      </c>
      <c r="I124" s="14" t="s">
        <v>26</v>
      </c>
      <c r="J124" s="15" t="s">
        <v>23</v>
      </c>
      <c r="K124" s="17" t="s">
        <v>27</v>
      </c>
      <c r="L124" s="17" t="s">
        <v>27</v>
      </c>
      <c r="M124" s="17" t="s">
        <v>27</v>
      </c>
      <c r="N124" s="17" t="s">
        <v>27</v>
      </c>
      <c r="O124" s="14">
        <v>160</v>
      </c>
      <c r="P124" s="17">
        <v>24.238079999999997</v>
      </c>
      <c r="Q124" s="17">
        <f t="shared" si="3"/>
        <v>0.57599999999999996</v>
      </c>
      <c r="R124" s="17">
        <v>6.7333386239999991</v>
      </c>
      <c r="S124" s="17">
        <f t="shared" si="4"/>
        <v>0.16001279999999998</v>
      </c>
      <c r="T124" s="17">
        <v>2.2471123967999995</v>
      </c>
      <c r="U124" s="18">
        <f t="shared" si="5"/>
        <v>53.400959999999998</v>
      </c>
    </row>
    <row r="125" spans="2:21">
      <c r="B125" s="12">
        <v>122</v>
      </c>
      <c r="C125" s="20" t="s">
        <v>148</v>
      </c>
      <c r="D125" s="16" t="s">
        <v>149</v>
      </c>
      <c r="E125" s="17">
        <v>99</v>
      </c>
      <c r="F125" s="16" t="s">
        <v>23</v>
      </c>
      <c r="G125" s="16" t="s">
        <v>24</v>
      </c>
      <c r="H125" s="16" t="s">
        <v>150</v>
      </c>
      <c r="I125" s="16" t="s">
        <v>151</v>
      </c>
      <c r="J125" s="15" t="s">
        <v>27</v>
      </c>
      <c r="K125" s="17" t="s">
        <v>27</v>
      </c>
      <c r="L125" s="17">
        <v>5</v>
      </c>
      <c r="M125" s="17" t="s">
        <v>27</v>
      </c>
      <c r="N125" s="17" t="s">
        <v>27</v>
      </c>
      <c r="O125" s="16">
        <v>80</v>
      </c>
      <c r="P125" s="17">
        <v>39</v>
      </c>
      <c r="Q125" s="17">
        <f t="shared" si="3"/>
        <v>0.39393939393939392</v>
      </c>
      <c r="R125" s="17">
        <v>10.834200000000001</v>
      </c>
      <c r="S125" s="17">
        <f t="shared" si="4"/>
        <v>0.10943636363636365</v>
      </c>
      <c r="T125" s="17">
        <v>0</v>
      </c>
      <c r="U125" s="18">
        <f t="shared" si="5"/>
        <v>0</v>
      </c>
    </row>
    <row r="126" spans="2:21">
      <c r="B126" s="12">
        <v>123</v>
      </c>
      <c r="C126" s="20" t="s">
        <v>152</v>
      </c>
      <c r="D126" s="16" t="s">
        <v>149</v>
      </c>
      <c r="E126" s="17">
        <v>512</v>
      </c>
      <c r="F126" s="16" t="s">
        <v>23</v>
      </c>
      <c r="G126" s="16" t="s">
        <v>24</v>
      </c>
      <c r="H126" s="14" t="s">
        <v>25</v>
      </c>
      <c r="I126" s="16" t="s">
        <v>153</v>
      </c>
      <c r="J126" s="17">
        <v>15.4</v>
      </c>
      <c r="K126" s="17" t="s">
        <v>27</v>
      </c>
      <c r="L126" s="17" t="s">
        <v>27</v>
      </c>
      <c r="M126" s="17" t="s">
        <v>27</v>
      </c>
      <c r="N126" s="17" t="s">
        <v>27</v>
      </c>
      <c r="O126" s="14">
        <v>160</v>
      </c>
      <c r="P126" s="17">
        <v>318.77999999999997</v>
      </c>
      <c r="Q126" s="17">
        <f t="shared" si="3"/>
        <v>0.62261718749999995</v>
      </c>
      <c r="R126" s="17">
        <v>88.557084000000003</v>
      </c>
      <c r="S126" s="17">
        <f t="shared" si="4"/>
        <v>0.17296305468750001</v>
      </c>
      <c r="T126" s="17">
        <v>29.554093799999997</v>
      </c>
      <c r="U126" s="18">
        <f t="shared" si="5"/>
        <v>57.72283945312499</v>
      </c>
    </row>
    <row r="127" spans="2:21">
      <c r="B127" s="12">
        <v>124</v>
      </c>
      <c r="C127" s="20" t="s">
        <v>154</v>
      </c>
      <c r="D127" s="16" t="s">
        <v>149</v>
      </c>
      <c r="E127" s="17">
        <v>335</v>
      </c>
      <c r="F127" s="16" t="s">
        <v>23</v>
      </c>
      <c r="G127" s="16" t="s">
        <v>24</v>
      </c>
      <c r="H127" s="16" t="s">
        <v>155</v>
      </c>
      <c r="I127" s="16" t="s">
        <v>156</v>
      </c>
      <c r="J127" s="15" t="s">
        <v>27</v>
      </c>
      <c r="K127" s="17">
        <v>12</v>
      </c>
      <c r="L127" s="17" t="s">
        <v>27</v>
      </c>
      <c r="M127" s="17" t="s">
        <v>27</v>
      </c>
      <c r="N127" s="17" t="s">
        <v>27</v>
      </c>
      <c r="O127" s="16">
        <v>80</v>
      </c>
      <c r="P127" s="17">
        <v>312</v>
      </c>
      <c r="Q127" s="17">
        <f t="shared" si="3"/>
        <v>0.93134328358208951</v>
      </c>
      <c r="R127" s="17">
        <v>86.673600000000008</v>
      </c>
      <c r="S127" s="17">
        <f t="shared" si="4"/>
        <v>0.25872716417910452</v>
      </c>
      <c r="T127" s="17">
        <v>28.925519999999995</v>
      </c>
      <c r="U127" s="18">
        <f t="shared" si="5"/>
        <v>86.344835820895511</v>
      </c>
    </row>
    <row r="128" spans="2:21">
      <c r="B128" s="12">
        <v>125</v>
      </c>
      <c r="C128" s="20" t="s">
        <v>157</v>
      </c>
      <c r="D128" s="16" t="s">
        <v>149</v>
      </c>
      <c r="E128" s="17">
        <v>580</v>
      </c>
      <c r="F128" s="16" t="s">
        <v>23</v>
      </c>
      <c r="G128" s="16" t="s">
        <v>24</v>
      </c>
      <c r="H128" s="14" t="s">
        <v>25</v>
      </c>
      <c r="I128" s="16" t="s">
        <v>158</v>
      </c>
      <c r="J128" s="17">
        <v>17.8</v>
      </c>
      <c r="K128" s="17" t="s">
        <v>27</v>
      </c>
      <c r="L128" s="17" t="s">
        <v>27</v>
      </c>
      <c r="M128" s="17" t="s">
        <v>27</v>
      </c>
      <c r="N128" s="17" t="s">
        <v>27</v>
      </c>
      <c r="O128" s="14">
        <v>160</v>
      </c>
      <c r="P128" s="17">
        <v>368.46</v>
      </c>
      <c r="Q128" s="17">
        <f t="shared" si="3"/>
        <v>0.63527586206896547</v>
      </c>
      <c r="R128" s="17">
        <v>102.358188</v>
      </c>
      <c r="S128" s="17">
        <f t="shared" si="4"/>
        <v>0.17647963448275861</v>
      </c>
      <c r="T128" s="17">
        <v>34.159926599999999</v>
      </c>
      <c r="U128" s="18">
        <f t="shared" si="5"/>
        <v>58.896425172413792</v>
      </c>
    </row>
    <row r="129" spans="2:21">
      <c r="B129" s="12">
        <v>126</v>
      </c>
      <c r="C129" s="20" t="s">
        <v>159</v>
      </c>
      <c r="D129" s="16" t="s">
        <v>149</v>
      </c>
      <c r="E129" s="17">
        <v>460</v>
      </c>
      <c r="F129" s="16" t="s">
        <v>23</v>
      </c>
      <c r="G129" s="16" t="s">
        <v>24</v>
      </c>
      <c r="H129" s="16" t="s">
        <v>160</v>
      </c>
      <c r="I129" s="16" t="s">
        <v>161</v>
      </c>
      <c r="J129" s="17">
        <v>12</v>
      </c>
      <c r="K129" s="17" t="s">
        <v>27</v>
      </c>
      <c r="L129" s="17" t="s">
        <v>27</v>
      </c>
      <c r="M129" s="17" t="s">
        <v>27</v>
      </c>
      <c r="N129" s="17" t="s">
        <v>27</v>
      </c>
      <c r="O129" s="16">
        <v>80</v>
      </c>
      <c r="P129" s="17">
        <v>248.4</v>
      </c>
      <c r="Q129" s="17">
        <f t="shared" si="3"/>
        <v>0.54</v>
      </c>
      <c r="R129" s="17">
        <v>69.005520000000004</v>
      </c>
      <c r="S129" s="17">
        <f t="shared" si="4"/>
        <v>0.15001200000000001</v>
      </c>
      <c r="T129" s="17">
        <v>23.029164000000002</v>
      </c>
      <c r="U129" s="18">
        <f t="shared" si="5"/>
        <v>50.063400000000001</v>
      </c>
    </row>
    <row r="130" spans="2:21">
      <c r="B130" s="12">
        <v>127</v>
      </c>
      <c r="C130" s="20" t="s">
        <v>162</v>
      </c>
      <c r="D130" s="16" t="s">
        <v>149</v>
      </c>
      <c r="E130" s="17">
        <v>160</v>
      </c>
      <c r="F130" s="16" t="s">
        <v>23</v>
      </c>
      <c r="G130" s="14" t="s">
        <v>25</v>
      </c>
      <c r="H130" s="14" t="s">
        <v>25</v>
      </c>
      <c r="I130" s="16" t="s">
        <v>163</v>
      </c>
      <c r="J130" s="15" t="s">
        <v>27</v>
      </c>
      <c r="K130" s="17" t="s">
        <v>27</v>
      </c>
      <c r="L130" s="17" t="s">
        <v>27</v>
      </c>
      <c r="M130" s="17" t="s">
        <v>27</v>
      </c>
      <c r="N130" s="17" t="s">
        <v>27</v>
      </c>
      <c r="O130" s="14" t="s">
        <v>27</v>
      </c>
      <c r="P130" s="17" t="s">
        <v>27</v>
      </c>
      <c r="Q130" s="17" t="s">
        <v>27</v>
      </c>
      <c r="R130" s="17" t="s">
        <v>27</v>
      </c>
      <c r="S130" s="17" t="s">
        <v>27</v>
      </c>
      <c r="T130" s="17" t="s">
        <v>27</v>
      </c>
      <c r="U130" s="21" t="s">
        <v>27</v>
      </c>
    </row>
    <row r="131" spans="2:21" ht="36">
      <c r="B131" s="12">
        <v>128</v>
      </c>
      <c r="C131" s="13" t="s">
        <v>164</v>
      </c>
      <c r="D131" s="14" t="s">
        <v>165</v>
      </c>
      <c r="E131" s="15">
        <v>1312</v>
      </c>
      <c r="F131" s="16" t="s">
        <v>23</v>
      </c>
      <c r="G131" s="16" t="s">
        <v>24</v>
      </c>
      <c r="H131" s="14" t="s">
        <v>24</v>
      </c>
      <c r="I131" s="14" t="s">
        <v>166</v>
      </c>
      <c r="J131" s="15" t="s">
        <v>27</v>
      </c>
      <c r="K131" s="17" t="s">
        <v>27</v>
      </c>
      <c r="L131" s="17" t="s">
        <v>27</v>
      </c>
      <c r="M131" s="17" t="s">
        <v>27</v>
      </c>
      <c r="N131" s="15" t="s">
        <v>23</v>
      </c>
      <c r="O131" s="16">
        <v>80</v>
      </c>
      <c r="P131" s="17">
        <v>377.85599999999999</v>
      </c>
      <c r="Q131" s="17">
        <f t="shared" si="3"/>
        <v>0.28799999999999998</v>
      </c>
      <c r="R131" s="17">
        <v>104.96839680000001</v>
      </c>
      <c r="S131" s="17">
        <f t="shared" si="4"/>
        <v>8.0006400000000005E-2</v>
      </c>
      <c r="T131" s="17">
        <v>21.091921920000001</v>
      </c>
      <c r="U131" s="18">
        <f t="shared" si="5"/>
        <v>16.076160000000002</v>
      </c>
    </row>
    <row r="132" spans="2:21">
      <c r="B132" s="12">
        <v>129</v>
      </c>
      <c r="C132" s="13" t="s">
        <v>167</v>
      </c>
      <c r="D132" s="14" t="s">
        <v>165</v>
      </c>
      <c r="E132" s="15">
        <v>1577.5</v>
      </c>
      <c r="F132" s="16" t="s">
        <v>23</v>
      </c>
      <c r="G132" s="16" t="s">
        <v>24</v>
      </c>
      <c r="H132" s="14" t="s">
        <v>24</v>
      </c>
      <c r="I132" s="14" t="s">
        <v>166</v>
      </c>
      <c r="J132" s="15" t="s">
        <v>27</v>
      </c>
      <c r="K132" s="17" t="s">
        <v>27</v>
      </c>
      <c r="L132" s="17" t="s">
        <v>27</v>
      </c>
      <c r="M132" s="17" t="s">
        <v>27</v>
      </c>
      <c r="N132" s="15" t="s">
        <v>23</v>
      </c>
      <c r="O132" s="16">
        <v>80</v>
      </c>
      <c r="P132" s="17">
        <v>454.32</v>
      </c>
      <c r="Q132" s="17">
        <f t="shared" si="3"/>
        <v>0.28799999999999998</v>
      </c>
      <c r="R132" s="17">
        <v>126.21009600000001</v>
      </c>
      <c r="S132" s="17">
        <f t="shared" si="4"/>
        <v>8.0006400000000005E-2</v>
      </c>
      <c r="T132" s="17">
        <v>25.360142400000001</v>
      </c>
      <c r="U132" s="18">
        <f t="shared" si="5"/>
        <v>16.076160000000002</v>
      </c>
    </row>
    <row r="133" spans="2:21" ht="24">
      <c r="B133" s="12">
        <v>130</v>
      </c>
      <c r="C133" s="13" t="s">
        <v>168</v>
      </c>
      <c r="D133" s="14" t="s">
        <v>169</v>
      </c>
      <c r="E133" s="15">
        <v>118.3</v>
      </c>
      <c r="F133" s="16" t="s">
        <v>23</v>
      </c>
      <c r="G133" s="16" t="s">
        <v>24</v>
      </c>
      <c r="H133" s="14" t="s">
        <v>25</v>
      </c>
      <c r="I133" s="14" t="s">
        <v>170</v>
      </c>
      <c r="J133" s="15">
        <v>5</v>
      </c>
      <c r="K133" s="17" t="s">
        <v>27</v>
      </c>
      <c r="L133" s="17" t="s">
        <v>27</v>
      </c>
      <c r="M133" s="17" t="s">
        <v>27</v>
      </c>
      <c r="N133" s="17" t="s">
        <v>27</v>
      </c>
      <c r="O133" s="14">
        <v>160</v>
      </c>
      <c r="P133" s="17">
        <v>103.5</v>
      </c>
      <c r="Q133" s="17">
        <f t="shared" ref="Q133:Q183" si="6">P133/E133</f>
        <v>0.87489433643279801</v>
      </c>
      <c r="R133" s="17">
        <v>28.752300000000002</v>
      </c>
      <c r="S133" s="17">
        <f t="shared" ref="S133:S183" si="7">R133/E133</f>
        <v>0.24304564666103129</v>
      </c>
      <c r="T133" s="17">
        <v>9.5954849999999983</v>
      </c>
      <c r="U133" s="18">
        <f t="shared" ref="U133:U183" si="8">T133*1000/E133</f>
        <v>81.111453930684689</v>
      </c>
    </row>
    <row r="134" spans="2:21">
      <c r="B134" s="12">
        <v>131</v>
      </c>
      <c r="C134" s="13" t="s">
        <v>171</v>
      </c>
      <c r="D134" s="14" t="s">
        <v>172</v>
      </c>
      <c r="E134" s="15">
        <v>48.88</v>
      </c>
      <c r="F134" s="16" t="s">
        <v>23</v>
      </c>
      <c r="G134" s="14" t="s">
        <v>25</v>
      </c>
      <c r="H134" s="14" t="s">
        <v>25</v>
      </c>
      <c r="I134" s="14" t="s">
        <v>173</v>
      </c>
      <c r="J134" s="15" t="s">
        <v>27</v>
      </c>
      <c r="K134" s="17" t="s">
        <v>27</v>
      </c>
      <c r="L134" s="17" t="s">
        <v>27</v>
      </c>
      <c r="M134" s="17" t="s">
        <v>27</v>
      </c>
      <c r="N134" s="17" t="s">
        <v>27</v>
      </c>
      <c r="O134" s="14" t="s">
        <v>27</v>
      </c>
      <c r="P134" s="17" t="s">
        <v>27</v>
      </c>
      <c r="Q134" s="17" t="s">
        <v>27</v>
      </c>
      <c r="R134" s="17" t="s">
        <v>27</v>
      </c>
      <c r="S134" s="17" t="s">
        <v>27</v>
      </c>
      <c r="T134" s="17" t="s">
        <v>27</v>
      </c>
      <c r="U134" s="21" t="s">
        <v>27</v>
      </c>
    </row>
    <row r="135" spans="2:21" ht="24">
      <c r="B135" s="12">
        <v>132</v>
      </c>
      <c r="C135" s="13" t="s">
        <v>174</v>
      </c>
      <c r="D135" s="14" t="s">
        <v>172</v>
      </c>
      <c r="E135" s="15">
        <v>267.76</v>
      </c>
      <c r="F135" s="16" t="s">
        <v>23</v>
      </c>
      <c r="G135" s="16" t="s">
        <v>24</v>
      </c>
      <c r="H135" s="14" t="s">
        <v>24</v>
      </c>
      <c r="I135" s="14" t="s">
        <v>175</v>
      </c>
      <c r="J135" s="15">
        <v>4</v>
      </c>
      <c r="K135" s="17" t="s">
        <v>27</v>
      </c>
      <c r="L135" s="17" t="s">
        <v>27</v>
      </c>
      <c r="M135" s="17" t="s">
        <v>27</v>
      </c>
      <c r="N135" s="17" t="s">
        <v>27</v>
      </c>
      <c r="O135" s="16">
        <v>80</v>
      </c>
      <c r="P135" s="17">
        <v>82.8</v>
      </c>
      <c r="Q135" s="17">
        <f t="shared" si="6"/>
        <v>0.30923214819241113</v>
      </c>
      <c r="R135" s="17">
        <v>23.001840000000001</v>
      </c>
      <c r="S135" s="17">
        <f t="shared" si="7"/>
        <v>8.5904690767851816E-2</v>
      </c>
      <c r="T135" s="17">
        <v>7.6763879999999993</v>
      </c>
      <c r="U135" s="18">
        <f t="shared" si="8"/>
        <v>28.668912458918431</v>
      </c>
    </row>
    <row r="136" spans="2:21">
      <c r="B136" s="12">
        <v>133</v>
      </c>
      <c r="C136" s="13" t="s">
        <v>176</v>
      </c>
      <c r="D136" s="14" t="s">
        <v>172</v>
      </c>
      <c r="E136" s="15">
        <v>190.3</v>
      </c>
      <c r="F136" s="16" t="s">
        <v>23</v>
      </c>
      <c r="G136" s="14" t="s">
        <v>25</v>
      </c>
      <c r="H136" s="14" t="s">
        <v>25</v>
      </c>
      <c r="I136" s="14" t="s">
        <v>177</v>
      </c>
      <c r="J136" s="15" t="s">
        <v>27</v>
      </c>
      <c r="K136" s="17" t="s">
        <v>27</v>
      </c>
      <c r="L136" s="17" t="s">
        <v>27</v>
      </c>
      <c r="M136" s="17" t="s">
        <v>27</v>
      </c>
      <c r="N136" s="17" t="s">
        <v>27</v>
      </c>
      <c r="O136" s="14" t="s">
        <v>27</v>
      </c>
      <c r="P136" s="17" t="s">
        <v>27</v>
      </c>
      <c r="Q136" s="17" t="s">
        <v>27</v>
      </c>
      <c r="R136" s="17" t="s">
        <v>27</v>
      </c>
      <c r="S136" s="17" t="s">
        <v>27</v>
      </c>
      <c r="T136" s="17" t="s">
        <v>27</v>
      </c>
      <c r="U136" s="21" t="s">
        <v>27</v>
      </c>
    </row>
    <row r="137" spans="2:21">
      <c r="B137" s="12">
        <v>134</v>
      </c>
      <c r="C137" s="13" t="s">
        <v>178</v>
      </c>
      <c r="D137" s="14" t="s">
        <v>172</v>
      </c>
      <c r="E137" s="15">
        <v>147.6</v>
      </c>
      <c r="F137" s="16" t="s">
        <v>23</v>
      </c>
      <c r="G137" s="14" t="s">
        <v>25</v>
      </c>
      <c r="H137" s="14" t="s">
        <v>24</v>
      </c>
      <c r="I137" s="14" t="s">
        <v>173</v>
      </c>
      <c r="J137" s="15" t="s">
        <v>27</v>
      </c>
      <c r="K137" s="17" t="s">
        <v>27</v>
      </c>
      <c r="L137" s="17" t="s">
        <v>27</v>
      </c>
      <c r="M137" s="17" t="s">
        <v>27</v>
      </c>
      <c r="N137" s="17" t="s">
        <v>27</v>
      </c>
      <c r="O137" s="14" t="s">
        <v>27</v>
      </c>
      <c r="P137" s="17" t="s">
        <v>27</v>
      </c>
      <c r="Q137" s="17" t="s">
        <v>27</v>
      </c>
      <c r="R137" s="17" t="s">
        <v>27</v>
      </c>
      <c r="S137" s="17" t="s">
        <v>27</v>
      </c>
      <c r="T137" s="17" t="s">
        <v>27</v>
      </c>
      <c r="U137" s="21" t="s">
        <v>27</v>
      </c>
    </row>
    <row r="138" spans="2:21">
      <c r="B138" s="12">
        <v>135</v>
      </c>
      <c r="C138" s="13" t="s">
        <v>179</v>
      </c>
      <c r="D138" s="14" t="s">
        <v>172</v>
      </c>
      <c r="E138" s="15">
        <v>29</v>
      </c>
      <c r="F138" s="16" t="s">
        <v>23</v>
      </c>
      <c r="G138" s="14" t="s">
        <v>25</v>
      </c>
      <c r="H138" s="14" t="s">
        <v>24</v>
      </c>
      <c r="I138" s="14" t="s">
        <v>177</v>
      </c>
      <c r="J138" s="15" t="s">
        <v>27</v>
      </c>
      <c r="K138" s="17" t="s">
        <v>27</v>
      </c>
      <c r="L138" s="17" t="s">
        <v>27</v>
      </c>
      <c r="M138" s="17" t="s">
        <v>27</v>
      </c>
      <c r="N138" s="17" t="s">
        <v>27</v>
      </c>
      <c r="O138" s="14" t="s">
        <v>27</v>
      </c>
      <c r="P138" s="17" t="s">
        <v>27</v>
      </c>
      <c r="Q138" s="17" t="s">
        <v>27</v>
      </c>
      <c r="R138" s="17" t="s">
        <v>27</v>
      </c>
      <c r="S138" s="17" t="s">
        <v>27</v>
      </c>
      <c r="T138" s="17" t="s">
        <v>27</v>
      </c>
      <c r="U138" s="21" t="s">
        <v>27</v>
      </c>
    </row>
    <row r="139" spans="2:21" ht="24">
      <c r="B139" s="12">
        <v>136</v>
      </c>
      <c r="C139" s="13" t="s">
        <v>180</v>
      </c>
      <c r="D139" s="14" t="s">
        <v>172</v>
      </c>
      <c r="E139" s="15">
        <v>515.65</v>
      </c>
      <c r="F139" s="16" t="s">
        <v>23</v>
      </c>
      <c r="G139" s="16" t="s">
        <v>24</v>
      </c>
      <c r="H139" s="14" t="s">
        <v>25</v>
      </c>
      <c r="I139" s="14" t="s">
        <v>181</v>
      </c>
      <c r="J139" s="15">
        <v>10</v>
      </c>
      <c r="K139" s="17" t="s">
        <v>27</v>
      </c>
      <c r="L139" s="15">
        <v>20</v>
      </c>
      <c r="M139" s="17" t="s">
        <v>27</v>
      </c>
      <c r="N139" s="17" t="s">
        <v>27</v>
      </c>
      <c r="O139" s="14">
        <v>160</v>
      </c>
      <c r="P139" s="17">
        <v>363</v>
      </c>
      <c r="Q139" s="17">
        <f t="shared" si="6"/>
        <v>0.70396586832153596</v>
      </c>
      <c r="R139" s="17">
        <v>100.84140000000001</v>
      </c>
      <c r="S139" s="17">
        <f t="shared" si="7"/>
        <v>0.19556171821972271</v>
      </c>
      <c r="T139" s="17">
        <v>33.653729999999996</v>
      </c>
      <c r="U139" s="18">
        <f t="shared" si="8"/>
        <v>65.264675652089593</v>
      </c>
    </row>
    <row r="140" spans="2:21" ht="24">
      <c r="B140" s="12">
        <v>137</v>
      </c>
      <c r="C140" s="13" t="s">
        <v>182</v>
      </c>
      <c r="D140" s="14" t="s">
        <v>172</v>
      </c>
      <c r="E140" s="15">
        <v>121.26</v>
      </c>
      <c r="F140" s="16" t="s">
        <v>23</v>
      </c>
      <c r="G140" s="16" t="s">
        <v>24</v>
      </c>
      <c r="H140" s="14" t="s">
        <v>25</v>
      </c>
      <c r="I140" s="14" t="s">
        <v>183</v>
      </c>
      <c r="J140" s="15">
        <v>6</v>
      </c>
      <c r="K140" s="17" t="s">
        <v>27</v>
      </c>
      <c r="L140" s="17" t="s">
        <v>27</v>
      </c>
      <c r="M140" s="17" t="s">
        <v>27</v>
      </c>
      <c r="N140" s="17" t="s">
        <v>27</v>
      </c>
      <c r="O140" s="14">
        <v>160</v>
      </c>
      <c r="P140" s="17">
        <v>124.2</v>
      </c>
      <c r="Q140" s="17">
        <f t="shared" si="6"/>
        <v>1.0242454230578921</v>
      </c>
      <c r="R140" s="17">
        <v>34.502760000000002</v>
      </c>
      <c r="S140" s="17">
        <f t="shared" si="7"/>
        <v>0.28453537852548244</v>
      </c>
      <c r="T140" s="17">
        <v>11.514582000000001</v>
      </c>
      <c r="U140" s="18">
        <f t="shared" si="8"/>
        <v>94.957793171697176</v>
      </c>
    </row>
    <row r="141" spans="2:21" ht="24">
      <c r="B141" s="12">
        <v>138</v>
      </c>
      <c r="C141" s="13" t="s">
        <v>184</v>
      </c>
      <c r="D141" s="14" t="s">
        <v>172</v>
      </c>
      <c r="E141" s="15">
        <v>92.34</v>
      </c>
      <c r="F141" s="16" t="s">
        <v>23</v>
      </c>
      <c r="G141" s="16" t="s">
        <v>24</v>
      </c>
      <c r="H141" s="14" t="s">
        <v>24</v>
      </c>
      <c r="I141" s="14" t="s">
        <v>185</v>
      </c>
      <c r="J141" s="15">
        <v>2</v>
      </c>
      <c r="K141" s="17" t="s">
        <v>27</v>
      </c>
      <c r="L141" s="17" t="s">
        <v>27</v>
      </c>
      <c r="M141" s="17" t="s">
        <v>27</v>
      </c>
      <c r="N141" s="17" t="s">
        <v>27</v>
      </c>
      <c r="O141" s="16">
        <v>80</v>
      </c>
      <c r="P141" s="17">
        <v>41.4</v>
      </c>
      <c r="Q141" s="17">
        <f t="shared" si="6"/>
        <v>0.44834307992202727</v>
      </c>
      <c r="R141" s="17">
        <v>11.500920000000001</v>
      </c>
      <c r="S141" s="17">
        <f t="shared" si="7"/>
        <v>0.12454970760233919</v>
      </c>
      <c r="T141" s="17">
        <v>3.8381939999999997</v>
      </c>
      <c r="U141" s="18">
        <f t="shared" si="8"/>
        <v>41.565886939571143</v>
      </c>
    </row>
    <row r="142" spans="2:21" ht="24">
      <c r="B142" s="12">
        <v>139</v>
      </c>
      <c r="C142" s="13" t="s">
        <v>186</v>
      </c>
      <c r="D142" s="14" t="s">
        <v>172</v>
      </c>
      <c r="E142" s="15">
        <v>302.25</v>
      </c>
      <c r="F142" s="16" t="s">
        <v>23</v>
      </c>
      <c r="G142" s="16" t="s">
        <v>24</v>
      </c>
      <c r="H142" s="14" t="s">
        <v>25</v>
      </c>
      <c r="I142" s="14" t="s">
        <v>187</v>
      </c>
      <c r="J142" s="15">
        <v>5</v>
      </c>
      <c r="K142" s="17" t="s">
        <v>27</v>
      </c>
      <c r="L142" s="17" t="s">
        <v>27</v>
      </c>
      <c r="M142" s="17" t="s">
        <v>27</v>
      </c>
      <c r="N142" s="17" t="s">
        <v>27</v>
      </c>
      <c r="O142" s="14">
        <v>160</v>
      </c>
      <c r="P142" s="17">
        <v>103.5</v>
      </c>
      <c r="Q142" s="17">
        <f t="shared" si="6"/>
        <v>0.34243176178660051</v>
      </c>
      <c r="R142" s="17">
        <v>28.752300000000002</v>
      </c>
      <c r="S142" s="17">
        <f t="shared" si="7"/>
        <v>9.5127543424317618E-2</v>
      </c>
      <c r="T142" s="17">
        <v>9.5954849999999983</v>
      </c>
      <c r="U142" s="18">
        <f t="shared" si="8"/>
        <v>31.746848635235729</v>
      </c>
    </row>
    <row r="143" spans="2:21">
      <c r="B143" s="12">
        <v>140</v>
      </c>
      <c r="C143" s="13" t="s">
        <v>188</v>
      </c>
      <c r="D143" s="14" t="s">
        <v>189</v>
      </c>
      <c r="E143" s="15">
        <v>152.6</v>
      </c>
      <c r="F143" s="16" t="s">
        <v>23</v>
      </c>
      <c r="G143" s="16" t="s">
        <v>24</v>
      </c>
      <c r="H143" s="14" t="s">
        <v>25</v>
      </c>
      <c r="I143" s="14" t="s">
        <v>190</v>
      </c>
      <c r="J143" s="15" t="s">
        <v>27</v>
      </c>
      <c r="K143" s="17" t="s">
        <v>27</v>
      </c>
      <c r="L143" s="15" t="s">
        <v>23</v>
      </c>
      <c r="M143" s="17" t="s">
        <v>27</v>
      </c>
      <c r="N143" s="17" t="s">
        <v>27</v>
      </c>
      <c r="O143" s="14">
        <v>160</v>
      </c>
      <c r="P143" s="17">
        <v>87.897599999999997</v>
      </c>
      <c r="Q143" s="17">
        <f t="shared" si="6"/>
        <v>0.57599999999999996</v>
      </c>
      <c r="R143" s="17">
        <v>24.417953280000003</v>
      </c>
      <c r="S143" s="17">
        <f t="shared" si="7"/>
        <v>0.16001280000000001</v>
      </c>
      <c r="T143" s="17">
        <v>0</v>
      </c>
      <c r="U143" s="18">
        <f t="shared" si="8"/>
        <v>0</v>
      </c>
    </row>
    <row r="144" spans="2:21">
      <c r="B144" s="12">
        <v>141</v>
      </c>
      <c r="C144" s="13" t="s">
        <v>191</v>
      </c>
      <c r="D144" s="14" t="s">
        <v>189</v>
      </c>
      <c r="E144" s="15">
        <v>74.400000000000006</v>
      </c>
      <c r="F144" s="16" t="s">
        <v>23</v>
      </c>
      <c r="G144" s="16" t="s">
        <v>24</v>
      </c>
      <c r="H144" s="14" t="s">
        <v>25</v>
      </c>
      <c r="I144" s="14" t="s">
        <v>190</v>
      </c>
      <c r="J144" s="15" t="s">
        <v>27</v>
      </c>
      <c r="K144" s="17" t="s">
        <v>27</v>
      </c>
      <c r="L144" s="15" t="s">
        <v>23</v>
      </c>
      <c r="M144" s="17" t="s">
        <v>27</v>
      </c>
      <c r="N144" s="17" t="s">
        <v>27</v>
      </c>
      <c r="O144" s="14">
        <v>160</v>
      </c>
      <c r="P144" s="17">
        <v>42.854399999999998</v>
      </c>
      <c r="Q144" s="17">
        <f t="shared" si="6"/>
        <v>0.57599999999999996</v>
      </c>
      <c r="R144" s="17">
        <v>11.90495232</v>
      </c>
      <c r="S144" s="17">
        <f t="shared" si="7"/>
        <v>0.16001279999999998</v>
      </c>
      <c r="T144" s="17">
        <v>0</v>
      </c>
      <c r="U144" s="18">
        <f t="shared" si="8"/>
        <v>0</v>
      </c>
    </row>
    <row r="145" spans="2:21">
      <c r="B145" s="12">
        <v>142</v>
      </c>
      <c r="C145" s="13" t="s">
        <v>192</v>
      </c>
      <c r="D145" s="14" t="s">
        <v>189</v>
      </c>
      <c r="E145" s="15">
        <v>113.6</v>
      </c>
      <c r="F145" s="16" t="s">
        <v>23</v>
      </c>
      <c r="G145" s="16" t="s">
        <v>24</v>
      </c>
      <c r="H145" s="14" t="s">
        <v>25</v>
      </c>
      <c r="I145" s="14" t="s">
        <v>193</v>
      </c>
      <c r="J145" s="15" t="s">
        <v>23</v>
      </c>
      <c r="K145" s="17" t="s">
        <v>27</v>
      </c>
      <c r="L145" s="17" t="s">
        <v>27</v>
      </c>
      <c r="M145" s="17" t="s">
        <v>27</v>
      </c>
      <c r="N145" s="17" t="s">
        <v>27</v>
      </c>
      <c r="O145" s="14">
        <v>160</v>
      </c>
      <c r="P145" s="17">
        <v>65.433599999999998</v>
      </c>
      <c r="Q145" s="17">
        <f t="shared" si="6"/>
        <v>0.57600000000000007</v>
      </c>
      <c r="R145" s="17">
        <v>18.17745408</v>
      </c>
      <c r="S145" s="17">
        <f t="shared" si="7"/>
        <v>0.16001280000000001</v>
      </c>
      <c r="T145" s="17">
        <v>6.0663490559999991</v>
      </c>
      <c r="U145" s="18">
        <f t="shared" si="8"/>
        <v>53.400959999999998</v>
      </c>
    </row>
    <row r="146" spans="2:21">
      <c r="B146" s="12">
        <v>143</v>
      </c>
      <c r="C146" s="13" t="s">
        <v>194</v>
      </c>
      <c r="D146" s="14" t="s">
        <v>189</v>
      </c>
      <c r="E146" s="15">
        <v>244.6</v>
      </c>
      <c r="F146" s="16" t="s">
        <v>23</v>
      </c>
      <c r="G146" s="16" t="s">
        <v>24</v>
      </c>
      <c r="H146" s="14" t="s">
        <v>24</v>
      </c>
      <c r="I146" s="14" t="s">
        <v>195</v>
      </c>
      <c r="J146" s="15" t="s">
        <v>27</v>
      </c>
      <c r="K146" s="15">
        <v>1</v>
      </c>
      <c r="L146" s="17" t="s">
        <v>27</v>
      </c>
      <c r="M146" s="17" t="s">
        <v>27</v>
      </c>
      <c r="N146" s="17" t="s">
        <v>27</v>
      </c>
      <c r="O146" s="16">
        <v>80</v>
      </c>
      <c r="P146" s="17">
        <v>26</v>
      </c>
      <c r="Q146" s="17">
        <f t="shared" si="6"/>
        <v>0.10629599345870809</v>
      </c>
      <c r="R146" s="17">
        <v>7.2228000000000003</v>
      </c>
      <c r="S146" s="17">
        <f t="shared" si="7"/>
        <v>2.952902698282911E-2</v>
      </c>
      <c r="T146" s="17">
        <v>2.41046</v>
      </c>
      <c r="U146" s="18">
        <f t="shared" si="8"/>
        <v>9.8547015535568274</v>
      </c>
    </row>
    <row r="147" spans="2:21">
      <c r="B147" s="12">
        <v>144</v>
      </c>
      <c r="C147" s="13" t="s">
        <v>196</v>
      </c>
      <c r="D147" s="14" t="s">
        <v>189</v>
      </c>
      <c r="E147" s="15">
        <v>86</v>
      </c>
      <c r="F147" s="16" t="s">
        <v>23</v>
      </c>
      <c r="G147" s="14" t="s">
        <v>25</v>
      </c>
      <c r="H147" s="14" t="s">
        <v>25</v>
      </c>
      <c r="I147" s="14" t="s">
        <v>173</v>
      </c>
      <c r="J147" s="15" t="s">
        <v>27</v>
      </c>
      <c r="K147" s="17" t="s">
        <v>27</v>
      </c>
      <c r="L147" s="17" t="s">
        <v>27</v>
      </c>
      <c r="M147" s="17" t="s">
        <v>27</v>
      </c>
      <c r="N147" s="17" t="s">
        <v>27</v>
      </c>
      <c r="O147" s="14" t="s">
        <v>27</v>
      </c>
      <c r="P147" s="17" t="s">
        <v>27</v>
      </c>
      <c r="Q147" s="17" t="s">
        <v>27</v>
      </c>
      <c r="R147" s="17" t="s">
        <v>27</v>
      </c>
      <c r="S147" s="17" t="s">
        <v>27</v>
      </c>
      <c r="T147" s="17" t="s">
        <v>27</v>
      </c>
      <c r="U147" s="21" t="s">
        <v>27</v>
      </c>
    </row>
    <row r="148" spans="2:21" ht="24">
      <c r="B148" s="12">
        <v>145</v>
      </c>
      <c r="C148" s="13" t="s">
        <v>197</v>
      </c>
      <c r="D148" s="14" t="s">
        <v>189</v>
      </c>
      <c r="E148" s="15">
        <v>132.00200000000001</v>
      </c>
      <c r="F148" s="16" t="s">
        <v>23</v>
      </c>
      <c r="G148" s="16" t="s">
        <v>24</v>
      </c>
      <c r="H148" s="14" t="s">
        <v>25</v>
      </c>
      <c r="I148" s="14" t="s">
        <v>198</v>
      </c>
      <c r="J148" s="15" t="s">
        <v>27</v>
      </c>
      <c r="K148" s="17" t="s">
        <v>27</v>
      </c>
      <c r="L148" s="15" t="s">
        <v>23</v>
      </c>
      <c r="M148" s="17" t="s">
        <v>27</v>
      </c>
      <c r="N148" s="17" t="s">
        <v>27</v>
      </c>
      <c r="O148" s="14">
        <v>160</v>
      </c>
      <c r="P148" s="17">
        <v>76.033152000000001</v>
      </c>
      <c r="Q148" s="17">
        <f t="shared" si="6"/>
        <v>0.57599999999999996</v>
      </c>
      <c r="R148" s="17">
        <v>21.122009625600001</v>
      </c>
      <c r="S148" s="17">
        <f t="shared" si="7"/>
        <v>0.16001279999999998</v>
      </c>
      <c r="T148" s="17">
        <v>0</v>
      </c>
      <c r="U148" s="18">
        <f t="shared" si="8"/>
        <v>0</v>
      </c>
    </row>
    <row r="149" spans="2:21">
      <c r="B149" s="12">
        <v>146</v>
      </c>
      <c r="C149" s="13" t="s">
        <v>199</v>
      </c>
      <c r="D149" s="14" t="s">
        <v>189</v>
      </c>
      <c r="E149" s="15">
        <v>344</v>
      </c>
      <c r="F149" s="16" t="s">
        <v>23</v>
      </c>
      <c r="G149" s="16" t="s">
        <v>24</v>
      </c>
      <c r="H149" s="14" t="s">
        <v>25</v>
      </c>
      <c r="I149" s="14" t="s">
        <v>193</v>
      </c>
      <c r="J149" s="15" t="s">
        <v>23</v>
      </c>
      <c r="K149" s="17" t="s">
        <v>27</v>
      </c>
      <c r="L149" s="17" t="s">
        <v>27</v>
      </c>
      <c r="M149" s="17" t="s">
        <v>27</v>
      </c>
      <c r="N149" s="17" t="s">
        <v>27</v>
      </c>
      <c r="O149" s="14">
        <v>160</v>
      </c>
      <c r="P149" s="17">
        <v>198.14400000000001</v>
      </c>
      <c r="Q149" s="17">
        <f t="shared" si="6"/>
        <v>0.57600000000000007</v>
      </c>
      <c r="R149" s="17">
        <v>55.044403199999998</v>
      </c>
      <c r="S149" s="17">
        <f t="shared" si="7"/>
        <v>0.16001279999999998</v>
      </c>
      <c r="T149" s="17">
        <v>18.369930239999999</v>
      </c>
      <c r="U149" s="18">
        <f t="shared" si="8"/>
        <v>53.400959999999991</v>
      </c>
    </row>
    <row r="150" spans="2:21">
      <c r="B150" s="12">
        <v>147</v>
      </c>
      <c r="C150" s="13" t="s">
        <v>200</v>
      </c>
      <c r="D150" s="14" t="s">
        <v>189</v>
      </c>
      <c r="E150" s="15">
        <v>182.5</v>
      </c>
      <c r="F150" s="16" t="s">
        <v>23</v>
      </c>
      <c r="G150" s="16" t="s">
        <v>24</v>
      </c>
      <c r="H150" s="14" t="s">
        <v>24</v>
      </c>
      <c r="I150" s="14" t="s">
        <v>195</v>
      </c>
      <c r="J150" s="15" t="s">
        <v>27</v>
      </c>
      <c r="K150" s="15">
        <v>1</v>
      </c>
      <c r="L150" s="17" t="s">
        <v>27</v>
      </c>
      <c r="M150" s="17" t="s">
        <v>27</v>
      </c>
      <c r="N150" s="17" t="s">
        <v>27</v>
      </c>
      <c r="O150" s="16">
        <v>80</v>
      </c>
      <c r="P150" s="17">
        <v>26</v>
      </c>
      <c r="Q150" s="17">
        <f t="shared" si="6"/>
        <v>0.14246575342465753</v>
      </c>
      <c r="R150" s="17">
        <v>7.2228000000000003</v>
      </c>
      <c r="S150" s="17">
        <f t="shared" si="7"/>
        <v>3.9576986301369868E-2</v>
      </c>
      <c r="T150" s="17">
        <v>2.41046</v>
      </c>
      <c r="U150" s="18">
        <f t="shared" si="8"/>
        <v>13.208</v>
      </c>
    </row>
    <row r="151" spans="2:21">
      <c r="B151" s="12">
        <v>148</v>
      </c>
      <c r="C151" s="13" t="s">
        <v>201</v>
      </c>
      <c r="D151" s="14" t="s">
        <v>189</v>
      </c>
      <c r="E151" s="15">
        <v>77.489999999999995</v>
      </c>
      <c r="F151" s="16" t="s">
        <v>23</v>
      </c>
      <c r="G151" s="14" t="s">
        <v>25</v>
      </c>
      <c r="H151" s="14" t="s">
        <v>25</v>
      </c>
      <c r="I151" s="14" t="s">
        <v>173</v>
      </c>
      <c r="J151" s="15" t="s">
        <v>27</v>
      </c>
      <c r="K151" s="17" t="s">
        <v>27</v>
      </c>
      <c r="L151" s="17" t="s">
        <v>27</v>
      </c>
      <c r="M151" s="17" t="s">
        <v>27</v>
      </c>
      <c r="N151" s="17" t="s">
        <v>27</v>
      </c>
      <c r="O151" s="14" t="s">
        <v>27</v>
      </c>
      <c r="P151" s="17" t="s">
        <v>27</v>
      </c>
      <c r="Q151" s="17" t="s">
        <v>27</v>
      </c>
      <c r="R151" s="17" t="s">
        <v>27</v>
      </c>
      <c r="S151" s="17" t="s">
        <v>27</v>
      </c>
      <c r="T151" s="17" t="s">
        <v>27</v>
      </c>
      <c r="U151" s="21" t="s">
        <v>27</v>
      </c>
    </row>
    <row r="152" spans="2:21">
      <c r="B152" s="12">
        <v>149</v>
      </c>
      <c r="C152" s="13" t="s">
        <v>202</v>
      </c>
      <c r="D152" s="14" t="s">
        <v>189</v>
      </c>
      <c r="E152" s="15">
        <v>230.5</v>
      </c>
      <c r="F152" s="16" t="s">
        <v>23</v>
      </c>
      <c r="G152" s="14" t="s">
        <v>25</v>
      </c>
      <c r="H152" s="14" t="s">
        <v>25</v>
      </c>
      <c r="I152" s="14" t="s">
        <v>173</v>
      </c>
      <c r="J152" s="15" t="s">
        <v>27</v>
      </c>
      <c r="K152" s="17" t="s">
        <v>27</v>
      </c>
      <c r="L152" s="17" t="s">
        <v>27</v>
      </c>
      <c r="M152" s="17" t="s">
        <v>27</v>
      </c>
      <c r="N152" s="17" t="s">
        <v>27</v>
      </c>
      <c r="O152" s="14" t="s">
        <v>27</v>
      </c>
      <c r="P152" s="17" t="s">
        <v>27</v>
      </c>
      <c r="Q152" s="17" t="s">
        <v>27</v>
      </c>
      <c r="R152" s="17" t="s">
        <v>27</v>
      </c>
      <c r="S152" s="17" t="s">
        <v>27</v>
      </c>
      <c r="T152" s="17" t="s">
        <v>27</v>
      </c>
      <c r="U152" s="21" t="s">
        <v>27</v>
      </c>
    </row>
    <row r="153" spans="2:21">
      <c r="B153" s="12">
        <v>150</v>
      </c>
      <c r="C153" s="13" t="s">
        <v>203</v>
      </c>
      <c r="D153" s="14" t="s">
        <v>189</v>
      </c>
      <c r="E153" s="15">
        <v>80.89</v>
      </c>
      <c r="F153" s="16" t="s">
        <v>23</v>
      </c>
      <c r="G153" s="16" t="s">
        <v>24</v>
      </c>
      <c r="H153" s="14" t="s">
        <v>25</v>
      </c>
      <c r="I153" s="14" t="s">
        <v>190</v>
      </c>
      <c r="J153" s="15" t="s">
        <v>27</v>
      </c>
      <c r="K153" s="17" t="s">
        <v>27</v>
      </c>
      <c r="L153" s="15" t="s">
        <v>23</v>
      </c>
      <c r="M153" s="17" t="s">
        <v>27</v>
      </c>
      <c r="N153" s="17" t="s">
        <v>27</v>
      </c>
      <c r="O153" s="14">
        <v>160</v>
      </c>
      <c r="P153" s="17">
        <v>46.592639999999996</v>
      </c>
      <c r="Q153" s="17">
        <f t="shared" si="6"/>
        <v>0.57599999999999996</v>
      </c>
      <c r="R153" s="17">
        <v>12.943435392</v>
      </c>
      <c r="S153" s="17">
        <f t="shared" si="7"/>
        <v>0.16001279999999998</v>
      </c>
      <c r="T153" s="17">
        <v>0</v>
      </c>
      <c r="U153" s="18">
        <f t="shared" si="8"/>
        <v>0</v>
      </c>
    </row>
    <row r="154" spans="2:21">
      <c r="B154" s="12">
        <v>151</v>
      </c>
      <c r="C154" s="13" t="s">
        <v>204</v>
      </c>
      <c r="D154" s="14" t="s">
        <v>189</v>
      </c>
      <c r="E154" s="15">
        <v>80.89</v>
      </c>
      <c r="F154" s="16" t="s">
        <v>23</v>
      </c>
      <c r="G154" s="16" t="s">
        <v>24</v>
      </c>
      <c r="H154" s="14" t="s">
        <v>25</v>
      </c>
      <c r="I154" s="14" t="s">
        <v>190</v>
      </c>
      <c r="J154" s="15" t="s">
        <v>27</v>
      </c>
      <c r="K154" s="17" t="s">
        <v>27</v>
      </c>
      <c r="L154" s="15" t="s">
        <v>23</v>
      </c>
      <c r="M154" s="17" t="s">
        <v>27</v>
      </c>
      <c r="N154" s="17" t="s">
        <v>27</v>
      </c>
      <c r="O154" s="14">
        <v>160</v>
      </c>
      <c r="P154" s="17">
        <v>46.592639999999996</v>
      </c>
      <c r="Q154" s="17">
        <f t="shared" si="6"/>
        <v>0.57599999999999996</v>
      </c>
      <c r="R154" s="17">
        <v>12.943435392</v>
      </c>
      <c r="S154" s="17">
        <f t="shared" si="7"/>
        <v>0.16001279999999998</v>
      </c>
      <c r="T154" s="17">
        <v>0</v>
      </c>
      <c r="U154" s="18">
        <f t="shared" si="8"/>
        <v>0</v>
      </c>
    </row>
    <row r="155" spans="2:21">
      <c r="B155" s="12">
        <v>152</v>
      </c>
      <c r="C155" s="13" t="s">
        <v>205</v>
      </c>
      <c r="D155" s="14" t="s">
        <v>189</v>
      </c>
      <c r="E155" s="15">
        <v>376</v>
      </c>
      <c r="F155" s="16" t="s">
        <v>23</v>
      </c>
      <c r="G155" s="16" t="s">
        <v>24</v>
      </c>
      <c r="H155" s="14" t="s">
        <v>24</v>
      </c>
      <c r="I155" s="14" t="s">
        <v>206</v>
      </c>
      <c r="J155" s="15" t="s">
        <v>27</v>
      </c>
      <c r="K155" s="15">
        <v>26</v>
      </c>
      <c r="L155" s="17" t="s">
        <v>27</v>
      </c>
      <c r="M155" s="17" t="s">
        <v>27</v>
      </c>
      <c r="N155" s="17" t="s">
        <v>27</v>
      </c>
      <c r="O155" s="16">
        <v>80</v>
      </c>
      <c r="P155" s="17">
        <v>676</v>
      </c>
      <c r="Q155" s="17">
        <f t="shared" si="6"/>
        <v>1.7978723404255319</v>
      </c>
      <c r="R155" s="17">
        <v>187.79280000000003</v>
      </c>
      <c r="S155" s="17">
        <f t="shared" si="7"/>
        <v>0.49944893617021285</v>
      </c>
      <c r="T155" s="17">
        <v>62.671959999999999</v>
      </c>
      <c r="U155" s="18">
        <f t="shared" si="8"/>
        <v>166.68074468085106</v>
      </c>
    </row>
    <row r="156" spans="2:21">
      <c r="B156" s="12">
        <v>153</v>
      </c>
      <c r="C156" s="13" t="s">
        <v>207</v>
      </c>
      <c r="D156" s="14" t="s">
        <v>189</v>
      </c>
      <c r="E156" s="15">
        <v>52</v>
      </c>
      <c r="F156" s="16" t="s">
        <v>23</v>
      </c>
      <c r="G156" s="16" t="s">
        <v>24</v>
      </c>
      <c r="H156" s="14" t="s">
        <v>25</v>
      </c>
      <c r="I156" s="14" t="s">
        <v>190</v>
      </c>
      <c r="J156" s="15" t="s">
        <v>27</v>
      </c>
      <c r="K156" s="17" t="s">
        <v>27</v>
      </c>
      <c r="L156" s="15" t="s">
        <v>23</v>
      </c>
      <c r="M156" s="17" t="s">
        <v>27</v>
      </c>
      <c r="N156" s="17" t="s">
        <v>27</v>
      </c>
      <c r="O156" s="14">
        <v>160</v>
      </c>
      <c r="P156" s="17">
        <v>29.951999999999998</v>
      </c>
      <c r="Q156" s="17">
        <f t="shared" si="6"/>
        <v>0.57599999999999996</v>
      </c>
      <c r="R156" s="17">
        <v>8.3206655999999999</v>
      </c>
      <c r="S156" s="17">
        <f t="shared" si="7"/>
        <v>0.16001280000000001</v>
      </c>
      <c r="T156" s="17">
        <v>0</v>
      </c>
      <c r="U156" s="18">
        <f t="shared" si="8"/>
        <v>0</v>
      </c>
    </row>
    <row r="157" spans="2:21">
      <c r="B157" s="12">
        <v>154</v>
      </c>
      <c r="C157" s="13" t="s">
        <v>208</v>
      </c>
      <c r="D157" s="14" t="s">
        <v>189</v>
      </c>
      <c r="E157" s="15">
        <v>146.30000000000001</v>
      </c>
      <c r="F157" s="16" t="s">
        <v>23</v>
      </c>
      <c r="G157" s="16" t="s">
        <v>24</v>
      </c>
      <c r="H157" s="14" t="s">
        <v>25</v>
      </c>
      <c r="I157" s="14" t="s">
        <v>193</v>
      </c>
      <c r="J157" s="15" t="s">
        <v>23</v>
      </c>
      <c r="K157" s="17" t="s">
        <v>27</v>
      </c>
      <c r="L157" s="17" t="s">
        <v>27</v>
      </c>
      <c r="M157" s="17" t="s">
        <v>27</v>
      </c>
      <c r="N157" s="17" t="s">
        <v>27</v>
      </c>
      <c r="O157" s="14">
        <v>160</v>
      </c>
      <c r="P157" s="17">
        <v>84.268799999999999</v>
      </c>
      <c r="Q157" s="17">
        <f t="shared" si="6"/>
        <v>0.57599999999999996</v>
      </c>
      <c r="R157" s="17">
        <v>23.40987264</v>
      </c>
      <c r="S157" s="17">
        <f t="shared" si="7"/>
        <v>0.16001279999999998</v>
      </c>
      <c r="T157" s="17">
        <v>7.8125604479999993</v>
      </c>
      <c r="U157" s="18">
        <f t="shared" si="8"/>
        <v>53.400959999999991</v>
      </c>
    </row>
    <row r="158" spans="2:21">
      <c r="B158" s="12">
        <v>155</v>
      </c>
      <c r="C158" s="13" t="s">
        <v>209</v>
      </c>
      <c r="D158" s="14" t="s">
        <v>189</v>
      </c>
      <c r="E158" s="15">
        <v>80.89</v>
      </c>
      <c r="F158" s="16" t="s">
        <v>23</v>
      </c>
      <c r="G158" s="16" t="s">
        <v>24</v>
      </c>
      <c r="H158" s="14" t="s">
        <v>25</v>
      </c>
      <c r="I158" s="14" t="s">
        <v>190</v>
      </c>
      <c r="J158" s="15" t="s">
        <v>23</v>
      </c>
      <c r="K158" s="17" t="s">
        <v>27</v>
      </c>
      <c r="L158" s="17" t="s">
        <v>27</v>
      </c>
      <c r="M158" s="17" t="s">
        <v>27</v>
      </c>
      <c r="N158" s="17" t="s">
        <v>27</v>
      </c>
      <c r="O158" s="14">
        <v>160</v>
      </c>
      <c r="P158" s="17">
        <v>46.592639999999996</v>
      </c>
      <c r="Q158" s="17">
        <f t="shared" si="6"/>
        <v>0.57599999999999996</v>
      </c>
      <c r="R158" s="17">
        <v>12.943435392</v>
      </c>
      <c r="S158" s="17">
        <f t="shared" si="7"/>
        <v>0.16001279999999998</v>
      </c>
      <c r="T158" s="17">
        <v>4.3196036543999989</v>
      </c>
      <c r="U158" s="18">
        <f t="shared" si="8"/>
        <v>53.400959999999984</v>
      </c>
    </row>
    <row r="159" spans="2:21" ht="36">
      <c r="B159" s="12">
        <v>156</v>
      </c>
      <c r="C159" s="13" t="s">
        <v>210</v>
      </c>
      <c r="D159" s="14" t="s">
        <v>211</v>
      </c>
      <c r="E159" s="15">
        <v>1656</v>
      </c>
      <c r="F159" s="16" t="s">
        <v>23</v>
      </c>
      <c r="G159" s="16" t="s">
        <v>24</v>
      </c>
      <c r="H159" s="14" t="s">
        <v>24</v>
      </c>
      <c r="I159" s="14" t="s">
        <v>212</v>
      </c>
      <c r="J159" s="15" t="s">
        <v>23</v>
      </c>
      <c r="K159" s="17" t="s">
        <v>27</v>
      </c>
      <c r="L159" s="17" t="s">
        <v>27</v>
      </c>
      <c r="M159" s="17" t="s">
        <v>27</v>
      </c>
      <c r="N159" s="15" t="s">
        <v>23</v>
      </c>
      <c r="O159" s="16">
        <v>80</v>
      </c>
      <c r="P159" s="17">
        <v>476.928</v>
      </c>
      <c r="Q159" s="17">
        <f t="shared" si="6"/>
        <v>0.28799999999999998</v>
      </c>
      <c r="R159" s="17">
        <v>132.49059840000001</v>
      </c>
      <c r="S159" s="17">
        <f t="shared" si="7"/>
        <v>8.0006400000000005E-2</v>
      </c>
      <c r="T159" s="17">
        <v>44.215994879999997</v>
      </c>
      <c r="U159" s="18">
        <f t="shared" si="8"/>
        <v>26.700479999999999</v>
      </c>
    </row>
    <row r="160" spans="2:21">
      <c r="B160" s="12">
        <v>157</v>
      </c>
      <c r="C160" s="13" t="s">
        <v>213</v>
      </c>
      <c r="D160" s="14" t="s">
        <v>211</v>
      </c>
      <c r="E160" s="15">
        <v>280</v>
      </c>
      <c r="F160" s="16" t="s">
        <v>23</v>
      </c>
      <c r="G160" s="16" t="s">
        <v>24</v>
      </c>
      <c r="H160" s="14" t="s">
        <v>24</v>
      </c>
      <c r="I160" s="14" t="s">
        <v>214</v>
      </c>
      <c r="J160" s="15" t="s">
        <v>23</v>
      </c>
      <c r="K160" s="17" t="s">
        <v>27</v>
      </c>
      <c r="L160" s="17" t="s">
        <v>27</v>
      </c>
      <c r="M160" s="17" t="s">
        <v>27</v>
      </c>
      <c r="N160" s="17" t="s">
        <v>27</v>
      </c>
      <c r="O160" s="16">
        <v>80</v>
      </c>
      <c r="P160" s="17">
        <v>80.64</v>
      </c>
      <c r="Q160" s="17">
        <f t="shared" si="6"/>
        <v>0.28799999999999998</v>
      </c>
      <c r="R160" s="17">
        <v>22.401792</v>
      </c>
      <c r="S160" s="17">
        <f t="shared" si="7"/>
        <v>8.0006400000000005E-2</v>
      </c>
      <c r="T160" s="17">
        <v>7.4761344000000003</v>
      </c>
      <c r="U160" s="18">
        <f t="shared" si="8"/>
        <v>26.700479999999999</v>
      </c>
    </row>
    <row r="161" spans="2:21" ht="24">
      <c r="B161" s="12">
        <v>158</v>
      </c>
      <c r="C161" s="13" t="s">
        <v>215</v>
      </c>
      <c r="D161" s="14" t="s">
        <v>211</v>
      </c>
      <c r="E161" s="15">
        <v>492</v>
      </c>
      <c r="F161" s="16" t="s">
        <v>23</v>
      </c>
      <c r="G161" s="16" t="s">
        <v>24</v>
      </c>
      <c r="H161" s="14" t="s">
        <v>24</v>
      </c>
      <c r="I161" s="14" t="s">
        <v>214</v>
      </c>
      <c r="J161" s="15" t="s">
        <v>23</v>
      </c>
      <c r="K161" s="17" t="s">
        <v>27</v>
      </c>
      <c r="L161" s="17" t="s">
        <v>27</v>
      </c>
      <c r="M161" s="17" t="s">
        <v>27</v>
      </c>
      <c r="N161" s="17" t="s">
        <v>27</v>
      </c>
      <c r="O161" s="16">
        <v>80</v>
      </c>
      <c r="P161" s="17">
        <v>141.696</v>
      </c>
      <c r="Q161" s="17">
        <f t="shared" si="6"/>
        <v>0.28799999999999998</v>
      </c>
      <c r="R161" s="17">
        <v>39.363148800000005</v>
      </c>
      <c r="S161" s="17">
        <f t="shared" si="7"/>
        <v>8.0006400000000005E-2</v>
      </c>
      <c r="T161" s="17">
        <v>13.136636159999998</v>
      </c>
      <c r="U161" s="18">
        <f t="shared" si="8"/>
        <v>26.700479999999995</v>
      </c>
    </row>
    <row r="162" spans="2:21">
      <c r="B162" s="12">
        <v>159</v>
      </c>
      <c r="C162" s="13" t="s">
        <v>216</v>
      </c>
      <c r="D162" s="14" t="s">
        <v>211</v>
      </c>
      <c r="E162" s="15">
        <v>716</v>
      </c>
      <c r="F162" s="16" t="s">
        <v>23</v>
      </c>
      <c r="G162" s="16" t="s">
        <v>24</v>
      </c>
      <c r="H162" s="14" t="s">
        <v>27</v>
      </c>
      <c r="I162" s="14" t="s">
        <v>166</v>
      </c>
      <c r="J162" s="15" t="s">
        <v>27</v>
      </c>
      <c r="K162" s="17" t="s">
        <v>27</v>
      </c>
      <c r="L162" s="17" t="s">
        <v>27</v>
      </c>
      <c r="M162" s="17" t="s">
        <v>27</v>
      </c>
      <c r="N162" s="15" t="s">
        <v>23</v>
      </c>
      <c r="O162" s="14">
        <v>80</v>
      </c>
      <c r="P162" s="17">
        <v>206.208</v>
      </c>
      <c r="Q162" s="17">
        <f t="shared" si="6"/>
        <v>0.28799999999999998</v>
      </c>
      <c r="R162" s="17">
        <v>57.284582399999998</v>
      </c>
      <c r="S162" s="17">
        <f t="shared" si="7"/>
        <v>8.0006399999999991E-2</v>
      </c>
      <c r="T162" s="17">
        <v>11.510530559999999</v>
      </c>
      <c r="U162" s="18">
        <f t="shared" si="8"/>
        <v>16.076159999999998</v>
      </c>
    </row>
    <row r="163" spans="2:21">
      <c r="B163" s="12">
        <v>160</v>
      </c>
      <c r="C163" s="13" t="s">
        <v>217</v>
      </c>
      <c r="D163" s="14" t="s">
        <v>211</v>
      </c>
      <c r="E163" s="15">
        <v>415</v>
      </c>
      <c r="F163" s="16" t="s">
        <v>23</v>
      </c>
      <c r="G163" s="16" t="s">
        <v>24</v>
      </c>
      <c r="H163" s="14" t="s">
        <v>25</v>
      </c>
      <c r="I163" s="14" t="s">
        <v>214</v>
      </c>
      <c r="J163" s="15" t="s">
        <v>23</v>
      </c>
      <c r="K163" s="17" t="s">
        <v>27</v>
      </c>
      <c r="L163" s="17" t="s">
        <v>27</v>
      </c>
      <c r="M163" s="17" t="s">
        <v>27</v>
      </c>
      <c r="N163" s="17" t="s">
        <v>27</v>
      </c>
      <c r="O163" s="14">
        <v>160</v>
      </c>
      <c r="P163" s="17">
        <v>239.04</v>
      </c>
      <c r="Q163" s="17">
        <f t="shared" si="6"/>
        <v>0.57599999999999996</v>
      </c>
      <c r="R163" s="17">
        <v>66.405312000000009</v>
      </c>
      <c r="S163" s="17">
        <f t="shared" si="7"/>
        <v>0.16001280000000001</v>
      </c>
      <c r="T163" s="17">
        <v>22.161398399999999</v>
      </c>
      <c r="U163" s="18">
        <f t="shared" si="8"/>
        <v>53.400959999999998</v>
      </c>
    </row>
    <row r="164" spans="2:21">
      <c r="B164" s="12">
        <v>161</v>
      </c>
      <c r="C164" s="13" t="s">
        <v>218</v>
      </c>
      <c r="D164" s="14" t="s">
        <v>211</v>
      </c>
      <c r="E164" s="15">
        <v>110</v>
      </c>
      <c r="F164" s="16" t="s">
        <v>23</v>
      </c>
      <c r="G164" s="16" t="s">
        <v>24</v>
      </c>
      <c r="H164" s="14" t="s">
        <v>25</v>
      </c>
      <c r="I164" s="14" t="s">
        <v>214</v>
      </c>
      <c r="J164" s="15" t="s">
        <v>23</v>
      </c>
      <c r="K164" s="17" t="s">
        <v>27</v>
      </c>
      <c r="L164" s="17" t="s">
        <v>27</v>
      </c>
      <c r="M164" s="17" t="s">
        <v>27</v>
      </c>
      <c r="N164" s="17" t="s">
        <v>27</v>
      </c>
      <c r="O164" s="14">
        <v>160</v>
      </c>
      <c r="P164" s="17">
        <v>63.36</v>
      </c>
      <c r="Q164" s="17">
        <f t="shared" si="6"/>
        <v>0.57599999999999996</v>
      </c>
      <c r="R164" s="17">
        <v>17.601407999999999</v>
      </c>
      <c r="S164" s="17">
        <f t="shared" si="7"/>
        <v>0.16001279999999998</v>
      </c>
      <c r="T164" s="17">
        <v>5.8741056</v>
      </c>
      <c r="U164" s="18">
        <f t="shared" si="8"/>
        <v>53.400959999999998</v>
      </c>
    </row>
    <row r="165" spans="2:21">
      <c r="B165" s="12">
        <v>162</v>
      </c>
      <c r="C165" s="13" t="s">
        <v>219</v>
      </c>
      <c r="D165" s="14" t="s">
        <v>211</v>
      </c>
      <c r="E165" s="15">
        <v>181</v>
      </c>
      <c r="F165" s="16" t="s">
        <v>23</v>
      </c>
      <c r="G165" s="16" t="s">
        <v>24</v>
      </c>
      <c r="H165" s="14" t="s">
        <v>25</v>
      </c>
      <c r="I165" s="14" t="s">
        <v>214</v>
      </c>
      <c r="J165" s="15" t="s">
        <v>23</v>
      </c>
      <c r="K165" s="17" t="s">
        <v>27</v>
      </c>
      <c r="L165" s="17" t="s">
        <v>27</v>
      </c>
      <c r="M165" s="17" t="s">
        <v>27</v>
      </c>
      <c r="N165" s="17" t="s">
        <v>27</v>
      </c>
      <c r="O165" s="14">
        <v>160</v>
      </c>
      <c r="P165" s="17">
        <v>104.256</v>
      </c>
      <c r="Q165" s="17">
        <f t="shared" si="6"/>
        <v>0.57599999999999996</v>
      </c>
      <c r="R165" s="17">
        <v>28.9623168</v>
      </c>
      <c r="S165" s="17">
        <f t="shared" si="7"/>
        <v>0.16001280000000001</v>
      </c>
      <c r="T165" s="17">
        <v>9.6655737599999991</v>
      </c>
      <c r="U165" s="18">
        <f t="shared" si="8"/>
        <v>53.400959999999998</v>
      </c>
    </row>
    <row r="166" spans="2:21" ht="24">
      <c r="B166" s="12">
        <v>163</v>
      </c>
      <c r="C166" s="13" t="s">
        <v>220</v>
      </c>
      <c r="D166" s="14" t="s">
        <v>211</v>
      </c>
      <c r="E166" s="15">
        <v>1231</v>
      </c>
      <c r="F166" s="16" t="s">
        <v>23</v>
      </c>
      <c r="G166" s="16" t="s">
        <v>24</v>
      </c>
      <c r="H166" s="14" t="s">
        <v>25</v>
      </c>
      <c r="I166" s="14" t="s">
        <v>214</v>
      </c>
      <c r="J166" s="15" t="s">
        <v>23</v>
      </c>
      <c r="K166" s="17" t="s">
        <v>27</v>
      </c>
      <c r="L166" s="17" t="s">
        <v>27</v>
      </c>
      <c r="M166" s="17" t="s">
        <v>27</v>
      </c>
      <c r="N166" s="17" t="s">
        <v>27</v>
      </c>
      <c r="O166" s="14">
        <v>160</v>
      </c>
      <c r="P166" s="17">
        <v>709.05599999999993</v>
      </c>
      <c r="Q166" s="17">
        <f t="shared" si="6"/>
        <v>0.57599999999999996</v>
      </c>
      <c r="R166" s="17">
        <v>196.97575679999997</v>
      </c>
      <c r="S166" s="17">
        <f t="shared" si="7"/>
        <v>0.16001279999999998</v>
      </c>
      <c r="T166" s="17">
        <v>65.736581759999993</v>
      </c>
      <c r="U166" s="18">
        <f t="shared" si="8"/>
        <v>53.400959999999991</v>
      </c>
    </row>
    <row r="167" spans="2:21" ht="24">
      <c r="B167" s="12">
        <v>164</v>
      </c>
      <c r="C167" s="13" t="s">
        <v>221</v>
      </c>
      <c r="D167" s="14" t="s">
        <v>211</v>
      </c>
      <c r="E167" s="15">
        <v>983</v>
      </c>
      <c r="F167" s="14" t="s">
        <v>24</v>
      </c>
      <c r="G167" s="16" t="s">
        <v>24</v>
      </c>
      <c r="H167" s="14" t="s">
        <v>24</v>
      </c>
      <c r="I167" s="14" t="s">
        <v>222</v>
      </c>
      <c r="J167" s="15" t="s">
        <v>27</v>
      </c>
      <c r="K167" s="17" t="s">
        <v>27</v>
      </c>
      <c r="L167" s="17" t="s">
        <v>27</v>
      </c>
      <c r="M167" s="17" t="s">
        <v>27</v>
      </c>
      <c r="N167" s="15" t="s">
        <v>23</v>
      </c>
      <c r="O167" s="16">
        <v>80</v>
      </c>
      <c r="P167" s="17">
        <v>198.17279999999997</v>
      </c>
      <c r="Q167" s="17">
        <f t="shared" si="6"/>
        <v>0.20159999999999997</v>
      </c>
      <c r="R167" s="17">
        <v>55.05240383999999</v>
      </c>
      <c r="S167" s="17">
        <f t="shared" si="7"/>
        <v>5.6004479999999988E-2</v>
      </c>
      <c r="T167" s="17">
        <v>11.062005695999998</v>
      </c>
      <c r="U167" s="18">
        <f t="shared" si="8"/>
        <v>11.253311999999998</v>
      </c>
    </row>
    <row r="168" spans="2:21" ht="24">
      <c r="B168" s="12">
        <v>165</v>
      </c>
      <c r="C168" s="13" t="s">
        <v>223</v>
      </c>
      <c r="D168" s="14" t="s">
        <v>211</v>
      </c>
      <c r="E168" s="15">
        <v>1016</v>
      </c>
      <c r="F168" s="16" t="s">
        <v>23</v>
      </c>
      <c r="G168" s="16" t="s">
        <v>24</v>
      </c>
      <c r="H168" s="14" t="s">
        <v>24</v>
      </c>
      <c r="I168" s="14" t="s">
        <v>166</v>
      </c>
      <c r="J168" s="15" t="s">
        <v>27</v>
      </c>
      <c r="K168" s="17" t="s">
        <v>27</v>
      </c>
      <c r="L168" s="17" t="s">
        <v>27</v>
      </c>
      <c r="M168" s="17" t="s">
        <v>27</v>
      </c>
      <c r="N168" s="15" t="s">
        <v>23</v>
      </c>
      <c r="O168" s="16">
        <v>80</v>
      </c>
      <c r="P168" s="17">
        <v>292.608</v>
      </c>
      <c r="Q168" s="17">
        <f t="shared" si="6"/>
        <v>0.28799999999999998</v>
      </c>
      <c r="R168" s="17">
        <v>81.286502400000003</v>
      </c>
      <c r="S168" s="17">
        <f t="shared" si="7"/>
        <v>8.0006400000000005E-2</v>
      </c>
      <c r="T168" s="17">
        <v>16.33337856</v>
      </c>
      <c r="U168" s="18">
        <f t="shared" si="8"/>
        <v>16.076159999999998</v>
      </c>
    </row>
    <row r="169" spans="2:21" ht="24">
      <c r="B169" s="12">
        <v>166</v>
      </c>
      <c r="C169" s="13" t="s">
        <v>224</v>
      </c>
      <c r="D169" s="14" t="s">
        <v>211</v>
      </c>
      <c r="E169" s="15">
        <v>3068</v>
      </c>
      <c r="F169" s="14" t="s">
        <v>24</v>
      </c>
      <c r="G169" s="16" t="s">
        <v>24</v>
      </c>
      <c r="H169" s="14" t="s">
        <v>225</v>
      </c>
      <c r="I169" s="14" t="s">
        <v>226</v>
      </c>
      <c r="J169" s="15" t="s">
        <v>23</v>
      </c>
      <c r="K169" s="17" t="s">
        <v>27</v>
      </c>
      <c r="L169" s="17" t="s">
        <v>27</v>
      </c>
      <c r="M169" s="17" t="s">
        <v>27</v>
      </c>
      <c r="N169" s="17" t="s">
        <v>27</v>
      </c>
      <c r="O169" s="16">
        <v>80</v>
      </c>
      <c r="P169" s="17">
        <v>883.58399999999995</v>
      </c>
      <c r="Q169" s="17">
        <f t="shared" si="6"/>
        <v>0.28799999999999998</v>
      </c>
      <c r="R169" s="17">
        <v>245.45963519999998</v>
      </c>
      <c r="S169" s="17">
        <f t="shared" si="7"/>
        <v>8.0006399999999991E-2</v>
      </c>
      <c r="T169" s="17">
        <v>81.917072639999986</v>
      </c>
      <c r="U169" s="18">
        <f t="shared" si="8"/>
        <v>26.700479999999995</v>
      </c>
    </row>
    <row r="170" spans="2:21">
      <c r="B170" s="12">
        <v>167</v>
      </c>
      <c r="C170" s="13" t="s">
        <v>227</v>
      </c>
      <c r="D170" s="14" t="s">
        <v>211</v>
      </c>
      <c r="E170" s="15">
        <v>1290</v>
      </c>
      <c r="F170" s="16" t="s">
        <v>23</v>
      </c>
      <c r="G170" s="16" t="s">
        <v>24</v>
      </c>
      <c r="H170" s="14" t="s">
        <v>24</v>
      </c>
      <c r="I170" s="14" t="s">
        <v>166</v>
      </c>
      <c r="J170" s="15" t="s">
        <v>27</v>
      </c>
      <c r="K170" s="17" t="s">
        <v>27</v>
      </c>
      <c r="L170" s="17" t="s">
        <v>27</v>
      </c>
      <c r="M170" s="17" t="s">
        <v>27</v>
      </c>
      <c r="N170" s="15" t="s">
        <v>23</v>
      </c>
      <c r="O170" s="16">
        <v>80</v>
      </c>
      <c r="P170" s="17">
        <v>371.52</v>
      </c>
      <c r="Q170" s="17">
        <f t="shared" si="6"/>
        <v>0.28799999999999998</v>
      </c>
      <c r="R170" s="17">
        <v>103.20825599999999</v>
      </c>
      <c r="S170" s="17">
        <f t="shared" si="7"/>
        <v>8.0006399999999991E-2</v>
      </c>
      <c r="T170" s="17">
        <v>20.738246400000001</v>
      </c>
      <c r="U170" s="18">
        <f t="shared" si="8"/>
        <v>16.076160000000002</v>
      </c>
    </row>
    <row r="171" spans="2:21">
      <c r="B171" s="12">
        <v>168</v>
      </c>
      <c r="C171" s="13" t="s">
        <v>228</v>
      </c>
      <c r="D171" s="14" t="s">
        <v>211</v>
      </c>
      <c r="E171" s="15">
        <v>1959</v>
      </c>
      <c r="F171" s="16" t="s">
        <v>23</v>
      </c>
      <c r="G171" s="16" t="s">
        <v>24</v>
      </c>
      <c r="H171" s="14" t="s">
        <v>25</v>
      </c>
      <c r="I171" s="14" t="s">
        <v>214</v>
      </c>
      <c r="J171" s="15" t="s">
        <v>23</v>
      </c>
      <c r="K171" s="17" t="s">
        <v>27</v>
      </c>
      <c r="L171" s="17" t="s">
        <v>27</v>
      </c>
      <c r="M171" s="17" t="s">
        <v>27</v>
      </c>
      <c r="N171" s="17" t="s">
        <v>27</v>
      </c>
      <c r="O171" s="14">
        <v>160</v>
      </c>
      <c r="P171" s="17">
        <v>1128.384</v>
      </c>
      <c r="Q171" s="17">
        <f t="shared" si="6"/>
        <v>0.57599999999999996</v>
      </c>
      <c r="R171" s="17">
        <v>313.4650752</v>
      </c>
      <c r="S171" s="17">
        <f t="shared" si="7"/>
        <v>0.16001280000000001</v>
      </c>
      <c r="T171" s="17">
        <v>104.61248064</v>
      </c>
      <c r="U171" s="18">
        <f t="shared" si="8"/>
        <v>53.400959999999998</v>
      </c>
    </row>
    <row r="172" spans="2:21">
      <c r="B172" s="12">
        <v>169</v>
      </c>
      <c r="C172" s="13" t="s">
        <v>229</v>
      </c>
      <c r="D172" s="14" t="s">
        <v>211</v>
      </c>
      <c r="E172" s="15">
        <v>886</v>
      </c>
      <c r="F172" s="16" t="s">
        <v>23</v>
      </c>
      <c r="G172" s="16" t="s">
        <v>24</v>
      </c>
      <c r="H172" s="14" t="s">
        <v>27</v>
      </c>
      <c r="I172" s="14" t="s">
        <v>230</v>
      </c>
      <c r="J172" s="15" t="s">
        <v>27</v>
      </c>
      <c r="K172" s="17" t="s">
        <v>27</v>
      </c>
      <c r="L172" s="17" t="s">
        <v>27</v>
      </c>
      <c r="M172" s="17" t="s">
        <v>27</v>
      </c>
      <c r="N172" s="15" t="s">
        <v>23</v>
      </c>
      <c r="O172" s="14">
        <v>80</v>
      </c>
      <c r="P172" s="17">
        <v>255.16800000000001</v>
      </c>
      <c r="Q172" s="17">
        <f t="shared" si="6"/>
        <v>0.28800000000000003</v>
      </c>
      <c r="R172" s="17">
        <v>70.885670400000009</v>
      </c>
      <c r="S172" s="17">
        <f t="shared" si="7"/>
        <v>8.0006400000000005E-2</v>
      </c>
      <c r="T172" s="17">
        <v>14.243477759999999</v>
      </c>
      <c r="U172" s="18">
        <f t="shared" si="8"/>
        <v>16.076159999999998</v>
      </c>
    </row>
    <row r="173" spans="2:21">
      <c r="B173" s="12">
        <v>170</v>
      </c>
      <c r="C173" s="13" t="s">
        <v>231</v>
      </c>
      <c r="D173" s="14" t="s">
        <v>211</v>
      </c>
      <c r="E173" s="15">
        <v>738</v>
      </c>
      <c r="F173" s="16" t="s">
        <v>23</v>
      </c>
      <c r="G173" s="16" t="s">
        <v>24</v>
      </c>
      <c r="H173" s="14" t="s">
        <v>24</v>
      </c>
      <c r="I173" s="14" t="s">
        <v>214</v>
      </c>
      <c r="J173" s="15" t="s">
        <v>23</v>
      </c>
      <c r="K173" s="17" t="s">
        <v>27</v>
      </c>
      <c r="L173" s="17" t="s">
        <v>27</v>
      </c>
      <c r="M173" s="17" t="s">
        <v>27</v>
      </c>
      <c r="N173" s="17" t="s">
        <v>27</v>
      </c>
      <c r="O173" s="16">
        <v>80</v>
      </c>
      <c r="P173" s="17">
        <v>212.54399999999998</v>
      </c>
      <c r="Q173" s="17">
        <f t="shared" si="6"/>
        <v>0.28799999999999998</v>
      </c>
      <c r="R173" s="17">
        <v>59.0447232</v>
      </c>
      <c r="S173" s="17">
        <f t="shared" si="7"/>
        <v>8.0006400000000005E-2</v>
      </c>
      <c r="T173" s="17">
        <v>19.704954239999996</v>
      </c>
      <c r="U173" s="18">
        <f t="shared" si="8"/>
        <v>26.700479999999995</v>
      </c>
    </row>
    <row r="174" spans="2:21">
      <c r="B174" s="12">
        <v>171</v>
      </c>
      <c r="C174" s="13" t="s">
        <v>232</v>
      </c>
      <c r="D174" s="14" t="s">
        <v>211</v>
      </c>
      <c r="E174" s="15">
        <v>350</v>
      </c>
      <c r="F174" s="16" t="s">
        <v>23</v>
      </c>
      <c r="G174" s="16" t="s">
        <v>24</v>
      </c>
      <c r="H174" s="14" t="s">
        <v>24</v>
      </c>
      <c r="I174" s="14" t="s">
        <v>214</v>
      </c>
      <c r="J174" s="15" t="s">
        <v>23</v>
      </c>
      <c r="K174" s="17" t="s">
        <v>27</v>
      </c>
      <c r="L174" s="17" t="s">
        <v>27</v>
      </c>
      <c r="M174" s="17" t="s">
        <v>27</v>
      </c>
      <c r="N174" s="17" t="s">
        <v>27</v>
      </c>
      <c r="O174" s="16">
        <v>80</v>
      </c>
      <c r="P174" s="17">
        <v>100.8</v>
      </c>
      <c r="Q174" s="17">
        <f t="shared" si="6"/>
        <v>0.28799999999999998</v>
      </c>
      <c r="R174" s="17">
        <v>28.00224</v>
      </c>
      <c r="S174" s="17">
        <f t="shared" si="7"/>
        <v>8.0006400000000005E-2</v>
      </c>
      <c r="T174" s="17">
        <v>9.3451679999999993</v>
      </c>
      <c r="U174" s="18">
        <f t="shared" si="8"/>
        <v>26.700479999999999</v>
      </c>
    </row>
    <row r="175" spans="2:21" ht="36">
      <c r="B175" s="12">
        <v>172</v>
      </c>
      <c r="C175" s="13" t="s">
        <v>233</v>
      </c>
      <c r="D175" s="14" t="s">
        <v>234</v>
      </c>
      <c r="E175" s="15">
        <v>131.4</v>
      </c>
      <c r="F175" s="16" t="s">
        <v>23</v>
      </c>
      <c r="G175" s="14" t="s">
        <v>25</v>
      </c>
      <c r="H175" s="14" t="s">
        <v>25</v>
      </c>
      <c r="I175" s="14" t="s">
        <v>235</v>
      </c>
      <c r="J175" s="15" t="s">
        <v>27</v>
      </c>
      <c r="K175" s="17" t="s">
        <v>27</v>
      </c>
      <c r="L175" s="17" t="s">
        <v>27</v>
      </c>
      <c r="M175" s="17" t="s">
        <v>27</v>
      </c>
      <c r="N175" s="17" t="s">
        <v>27</v>
      </c>
      <c r="O175" s="14" t="s">
        <v>27</v>
      </c>
      <c r="P175" s="17" t="s">
        <v>27</v>
      </c>
      <c r="Q175" s="17" t="s">
        <v>27</v>
      </c>
      <c r="R175" s="17" t="s">
        <v>27</v>
      </c>
      <c r="S175" s="17" t="s">
        <v>27</v>
      </c>
      <c r="T175" s="17" t="s">
        <v>27</v>
      </c>
      <c r="U175" s="21" t="s">
        <v>27</v>
      </c>
    </row>
    <row r="176" spans="2:21" ht="36">
      <c r="B176" s="12">
        <v>173</v>
      </c>
      <c r="C176" s="13" t="s">
        <v>236</v>
      </c>
      <c r="D176" s="14" t="s">
        <v>234</v>
      </c>
      <c r="E176" s="15">
        <v>20.7</v>
      </c>
      <c r="F176" s="16" t="s">
        <v>23</v>
      </c>
      <c r="G176" s="14" t="s">
        <v>25</v>
      </c>
      <c r="H176" s="14" t="s">
        <v>25</v>
      </c>
      <c r="I176" s="14" t="s">
        <v>237</v>
      </c>
      <c r="J176" s="15" t="s">
        <v>27</v>
      </c>
      <c r="K176" s="17" t="s">
        <v>27</v>
      </c>
      <c r="L176" s="17" t="s">
        <v>27</v>
      </c>
      <c r="M176" s="17" t="s">
        <v>27</v>
      </c>
      <c r="N176" s="17" t="s">
        <v>27</v>
      </c>
      <c r="O176" s="14" t="s">
        <v>27</v>
      </c>
      <c r="P176" s="17" t="s">
        <v>27</v>
      </c>
      <c r="Q176" s="17" t="s">
        <v>27</v>
      </c>
      <c r="R176" s="17" t="s">
        <v>27</v>
      </c>
      <c r="S176" s="17" t="s">
        <v>27</v>
      </c>
      <c r="T176" s="17" t="s">
        <v>27</v>
      </c>
      <c r="U176" s="21" t="s">
        <v>27</v>
      </c>
    </row>
    <row r="177" spans="2:21" ht="36">
      <c r="B177" s="12">
        <v>174</v>
      </c>
      <c r="C177" s="13" t="s">
        <v>238</v>
      </c>
      <c r="D177" s="14" t="s">
        <v>234</v>
      </c>
      <c r="E177" s="15">
        <v>42.5</v>
      </c>
      <c r="F177" s="16" t="s">
        <v>23</v>
      </c>
      <c r="G177" s="14" t="s">
        <v>25</v>
      </c>
      <c r="H177" s="14" t="s">
        <v>25</v>
      </c>
      <c r="I177" s="14" t="s">
        <v>239</v>
      </c>
      <c r="J177" s="15" t="s">
        <v>27</v>
      </c>
      <c r="K177" s="17" t="s">
        <v>27</v>
      </c>
      <c r="L177" s="17" t="s">
        <v>27</v>
      </c>
      <c r="M177" s="17" t="s">
        <v>27</v>
      </c>
      <c r="N177" s="17" t="s">
        <v>27</v>
      </c>
      <c r="O177" s="14" t="s">
        <v>27</v>
      </c>
      <c r="P177" s="17" t="s">
        <v>27</v>
      </c>
      <c r="Q177" s="17" t="s">
        <v>27</v>
      </c>
      <c r="R177" s="17" t="s">
        <v>27</v>
      </c>
      <c r="S177" s="17" t="s">
        <v>27</v>
      </c>
      <c r="T177" s="17" t="s">
        <v>27</v>
      </c>
      <c r="U177" s="21" t="s">
        <v>27</v>
      </c>
    </row>
    <row r="178" spans="2:21" ht="24">
      <c r="B178" s="12">
        <v>175</v>
      </c>
      <c r="C178" s="13" t="s">
        <v>240</v>
      </c>
      <c r="D178" s="14" t="s">
        <v>234</v>
      </c>
      <c r="E178" s="15">
        <v>145</v>
      </c>
      <c r="F178" s="16" t="s">
        <v>23</v>
      </c>
      <c r="G178" s="14" t="s">
        <v>25</v>
      </c>
      <c r="H178" s="14" t="s">
        <v>25</v>
      </c>
      <c r="I178" s="14" t="s">
        <v>241</v>
      </c>
      <c r="J178" s="15" t="s">
        <v>27</v>
      </c>
      <c r="K178" s="17" t="s">
        <v>27</v>
      </c>
      <c r="L178" s="17" t="s">
        <v>27</v>
      </c>
      <c r="M178" s="17" t="s">
        <v>27</v>
      </c>
      <c r="N178" s="17" t="s">
        <v>27</v>
      </c>
      <c r="O178" s="14" t="s">
        <v>27</v>
      </c>
      <c r="P178" s="17" t="s">
        <v>27</v>
      </c>
      <c r="Q178" s="17" t="s">
        <v>27</v>
      </c>
      <c r="R178" s="17" t="s">
        <v>27</v>
      </c>
      <c r="S178" s="17" t="s">
        <v>27</v>
      </c>
      <c r="T178" s="17" t="s">
        <v>27</v>
      </c>
      <c r="U178" s="21" t="s">
        <v>27</v>
      </c>
    </row>
    <row r="179" spans="2:21" ht="24">
      <c r="B179" s="12">
        <v>176</v>
      </c>
      <c r="C179" s="13" t="s">
        <v>242</v>
      </c>
      <c r="D179" s="14" t="s">
        <v>234</v>
      </c>
      <c r="E179" s="15">
        <v>64</v>
      </c>
      <c r="F179" s="16" t="s">
        <v>23</v>
      </c>
      <c r="G179" s="14" t="s">
        <v>25</v>
      </c>
      <c r="H179" s="14" t="s">
        <v>25</v>
      </c>
      <c r="I179" s="14" t="s">
        <v>241</v>
      </c>
      <c r="J179" s="15" t="s">
        <v>27</v>
      </c>
      <c r="K179" s="17" t="s">
        <v>27</v>
      </c>
      <c r="L179" s="17" t="s">
        <v>27</v>
      </c>
      <c r="M179" s="17" t="s">
        <v>27</v>
      </c>
      <c r="N179" s="17" t="s">
        <v>27</v>
      </c>
      <c r="O179" s="14" t="s">
        <v>27</v>
      </c>
      <c r="P179" s="17" t="s">
        <v>27</v>
      </c>
      <c r="Q179" s="17" t="s">
        <v>27</v>
      </c>
      <c r="R179" s="17" t="s">
        <v>27</v>
      </c>
      <c r="S179" s="17" t="s">
        <v>27</v>
      </c>
      <c r="T179" s="17" t="s">
        <v>27</v>
      </c>
      <c r="U179" s="21" t="s">
        <v>27</v>
      </c>
    </row>
    <row r="180" spans="2:21" ht="36">
      <c r="B180" s="12">
        <v>177</v>
      </c>
      <c r="C180" s="13" t="s">
        <v>243</v>
      </c>
      <c r="D180" s="14" t="s">
        <v>234</v>
      </c>
      <c r="E180" s="15">
        <v>276</v>
      </c>
      <c r="F180" s="16" t="s">
        <v>23</v>
      </c>
      <c r="G180" s="14" t="s">
        <v>25</v>
      </c>
      <c r="H180" s="14" t="s">
        <v>25</v>
      </c>
      <c r="I180" s="14" t="s">
        <v>235</v>
      </c>
      <c r="J180" s="15" t="s">
        <v>27</v>
      </c>
      <c r="K180" s="17" t="s">
        <v>27</v>
      </c>
      <c r="L180" s="17" t="s">
        <v>27</v>
      </c>
      <c r="M180" s="17" t="s">
        <v>27</v>
      </c>
      <c r="N180" s="17" t="s">
        <v>27</v>
      </c>
      <c r="O180" s="14" t="s">
        <v>27</v>
      </c>
      <c r="P180" s="17" t="s">
        <v>27</v>
      </c>
      <c r="Q180" s="17" t="s">
        <v>27</v>
      </c>
      <c r="R180" s="17" t="s">
        <v>27</v>
      </c>
      <c r="S180" s="17" t="s">
        <v>27</v>
      </c>
      <c r="T180" s="17" t="s">
        <v>27</v>
      </c>
      <c r="U180" s="21" t="s">
        <v>27</v>
      </c>
    </row>
    <row r="181" spans="2:21" ht="36">
      <c r="B181" s="12">
        <v>178</v>
      </c>
      <c r="C181" s="13" t="s">
        <v>244</v>
      </c>
      <c r="D181" s="14" t="s">
        <v>234</v>
      </c>
      <c r="E181" s="15">
        <v>282</v>
      </c>
      <c r="F181" s="14" t="s">
        <v>24</v>
      </c>
      <c r="G181" s="16" t="s">
        <v>24</v>
      </c>
      <c r="H181" s="14" t="s">
        <v>245</v>
      </c>
      <c r="I181" s="14" t="s">
        <v>246</v>
      </c>
      <c r="J181" s="15" t="s">
        <v>27</v>
      </c>
      <c r="K181" s="17" t="s">
        <v>27</v>
      </c>
      <c r="L181" s="17" t="s">
        <v>27</v>
      </c>
      <c r="M181" s="15">
        <v>5200</v>
      </c>
      <c r="N181" s="17" t="s">
        <v>27</v>
      </c>
      <c r="O181" s="16">
        <v>80</v>
      </c>
      <c r="P181" s="17">
        <v>192.4</v>
      </c>
      <c r="Q181" s="17">
        <f t="shared" si="6"/>
        <v>0.68226950354609928</v>
      </c>
      <c r="R181" s="17">
        <v>53.448720000000002</v>
      </c>
      <c r="S181" s="17">
        <f t="shared" si="7"/>
        <v>0.18953446808510638</v>
      </c>
      <c r="T181" s="17">
        <v>14.108692000000001</v>
      </c>
      <c r="U181" s="18">
        <f t="shared" si="8"/>
        <v>50.030822695035461</v>
      </c>
    </row>
    <row r="182" spans="2:21" ht="36">
      <c r="B182" s="12">
        <v>179</v>
      </c>
      <c r="C182" s="13" t="s">
        <v>247</v>
      </c>
      <c r="D182" s="14" t="s">
        <v>234</v>
      </c>
      <c r="E182" s="15">
        <v>266</v>
      </c>
      <c r="F182" s="16" t="s">
        <v>23</v>
      </c>
      <c r="G182" s="14" t="s">
        <v>25</v>
      </c>
      <c r="H182" s="14" t="s">
        <v>25</v>
      </c>
      <c r="I182" s="14" t="s">
        <v>235</v>
      </c>
      <c r="J182" s="15" t="s">
        <v>27</v>
      </c>
      <c r="K182" s="17" t="s">
        <v>27</v>
      </c>
      <c r="L182" s="17" t="s">
        <v>27</v>
      </c>
      <c r="M182" s="17" t="s">
        <v>27</v>
      </c>
      <c r="N182" s="17" t="s">
        <v>27</v>
      </c>
      <c r="O182" s="14" t="s">
        <v>27</v>
      </c>
      <c r="P182" s="17" t="s">
        <v>27</v>
      </c>
      <c r="Q182" s="17" t="s">
        <v>27</v>
      </c>
      <c r="R182" s="17" t="s">
        <v>27</v>
      </c>
      <c r="S182" s="17" t="s">
        <v>27</v>
      </c>
      <c r="T182" s="17" t="s">
        <v>27</v>
      </c>
      <c r="U182" s="21" t="s">
        <v>27</v>
      </c>
    </row>
    <row r="183" spans="2:21" ht="12.75" thickBot="1">
      <c r="B183" s="28" t="s">
        <v>248</v>
      </c>
      <c r="C183" s="29"/>
      <c r="D183" s="29"/>
      <c r="E183" s="22">
        <f>SUM(E4:E182)</f>
        <v>31489.781999999999</v>
      </c>
      <c r="F183" s="22" t="s">
        <v>27</v>
      </c>
      <c r="G183" s="22" t="s">
        <v>27</v>
      </c>
      <c r="H183" s="23" t="s">
        <v>27</v>
      </c>
      <c r="I183" s="23" t="s">
        <v>27</v>
      </c>
      <c r="J183" s="22">
        <f>SUM(J4:J182)</f>
        <v>77.2</v>
      </c>
      <c r="K183" s="22">
        <f t="shared" ref="K183:T183" si="9">SUM(K4:K182)</f>
        <v>40</v>
      </c>
      <c r="L183" s="22">
        <f t="shared" si="9"/>
        <v>25</v>
      </c>
      <c r="M183" s="22">
        <f t="shared" si="9"/>
        <v>5200</v>
      </c>
      <c r="N183" s="22" t="s">
        <v>23</v>
      </c>
      <c r="O183" s="23" t="s">
        <v>27</v>
      </c>
      <c r="P183" s="22">
        <f>SUM(P4:P182)</f>
        <v>13252.925952000001</v>
      </c>
      <c r="Q183" s="24">
        <f t="shared" si="6"/>
        <v>0.42086432837166043</v>
      </c>
      <c r="R183" s="22">
        <f t="shared" si="9"/>
        <v>3681.6628294656002</v>
      </c>
      <c r="S183" s="24">
        <f t="shared" si="7"/>
        <v>0.11691611042164726</v>
      </c>
      <c r="T183" s="22">
        <f t="shared" si="9"/>
        <v>1111.2178445472</v>
      </c>
      <c r="U183" s="25">
        <f t="shared" si="8"/>
        <v>35.288203790905889</v>
      </c>
    </row>
    <row r="184" spans="2:21" ht="39" customHeight="1">
      <c r="B184" s="30" t="s">
        <v>249</v>
      </c>
      <c r="C184" s="30"/>
      <c r="D184" s="30"/>
      <c r="E184" s="30"/>
      <c r="F184" s="30"/>
      <c r="G184" s="30"/>
      <c r="H184" s="30"/>
    </row>
    <row r="185" spans="2:21">
      <c r="B185" s="31" t="s">
        <v>250</v>
      </c>
      <c r="C185" s="31"/>
      <c r="D185" s="31"/>
      <c r="E185" s="31"/>
      <c r="F185" s="31"/>
      <c r="G185" s="31"/>
      <c r="H185" s="31"/>
    </row>
    <row r="186" spans="2:21">
      <c r="B186" s="31" t="s">
        <v>251</v>
      </c>
      <c r="C186" s="31"/>
      <c r="D186" s="31"/>
      <c r="E186" s="31"/>
      <c r="F186" s="31"/>
      <c r="G186" s="31"/>
      <c r="H186" s="31"/>
    </row>
    <row r="187" spans="2:21">
      <c r="B187" s="26"/>
    </row>
    <row r="188" spans="2:21">
      <c r="B188" s="26"/>
    </row>
    <row r="189" spans="2:21">
      <c r="B189" s="26"/>
    </row>
    <row r="190" spans="2:21">
      <c r="B190" s="26"/>
    </row>
    <row r="191" spans="2:21">
      <c r="B191" s="27"/>
    </row>
    <row r="192" spans="2:21">
      <c r="B192" s="27"/>
    </row>
  </sheetData>
  <mergeCells count="4">
    <mergeCell ref="B183:D183"/>
    <mergeCell ref="B184:H184"/>
    <mergeCell ref="B185:H185"/>
    <mergeCell ref="B186:H186"/>
  </mergeCells>
  <pageMargins left="0.7" right="0.7" top="0.75" bottom="0.75" header="0.3" footer="0.3"/>
  <pageSetup paperSize="9" scale="77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do 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2019-06-12T11:43:22Z</dcterms:created>
  <dcterms:modified xsi:type="dcterms:W3CDTF">2019-06-15T15:28:33Z</dcterms:modified>
</cp:coreProperties>
</file>